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ronika.krzyzanska\Documents\Weronika\PROJEKT PPOŻ\Modernizacja wieży Suchatówka\Zamówienie radiolinia + nowa kamera\"/>
    </mc:Choice>
  </mc:AlternateContent>
  <xr:revisionPtr revIDLastSave="0" documentId="8_{D6407664-A676-4BE9-8600-407293EF6FCC}" xr6:coauthVersionLast="46" xr6:coauthVersionMax="46" xr10:uidLastSave="{00000000-0000-0000-0000-000000000000}"/>
  <bookViews>
    <workbookView xWindow="-120" yWindow="-120" windowWidth="29040" windowHeight="15840" tabRatio="605" xr2:uid="{D8909DE7-9D0E-4B12-9317-C6D6B9B899F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8" i="1" l="1"/>
  <c r="J56" i="1"/>
  <c r="J55" i="1"/>
  <c r="J57" i="1"/>
  <c r="J59" i="1"/>
  <c r="J60" i="1"/>
  <c r="J61" i="1"/>
  <c r="J62" i="1"/>
  <c r="G51" i="1"/>
  <c r="H51" i="1"/>
  <c r="I51" i="1"/>
  <c r="J7" i="1"/>
  <c r="J8" i="1"/>
  <c r="J10" i="1"/>
  <c r="J11" i="1"/>
  <c r="J13" i="1"/>
  <c r="J14" i="1"/>
  <c r="J18" i="1"/>
  <c r="J19" i="1"/>
  <c r="J23" i="1"/>
  <c r="J24" i="1"/>
  <c r="J25" i="1"/>
  <c r="J26" i="1"/>
  <c r="J27" i="1"/>
  <c r="J28" i="1"/>
  <c r="J31" i="1"/>
  <c r="J34" i="1"/>
  <c r="J35" i="1"/>
  <c r="J36" i="1"/>
  <c r="J37" i="1"/>
  <c r="J38" i="1"/>
  <c r="J39" i="1"/>
  <c r="J40" i="1"/>
  <c r="J43" i="1"/>
  <c r="J44" i="1"/>
  <c r="J47" i="1"/>
  <c r="J48" i="1"/>
  <c r="J52" i="1"/>
  <c r="J20" i="1" l="1"/>
  <c r="J12" i="1"/>
  <c r="J9" i="1"/>
  <c r="J6" i="1"/>
  <c r="J49" i="1" l="1"/>
  <c r="J51" i="1" l="1"/>
  <c r="J63" i="1" s="1"/>
</calcChain>
</file>

<file path=xl/sharedStrings.xml><?xml version="1.0" encoding="utf-8"?>
<sst xmlns="http://schemas.openxmlformats.org/spreadsheetml/2006/main" count="118" uniqueCount="84">
  <si>
    <t>Powyższa kalkulacja uwzględnia podstawowy okres gwarancji 24 miesięcy + dodatkowy kolejny rok, czyli 36 miesięcy</t>
  </si>
  <si>
    <t xml:space="preserve">Razem netto </t>
  </si>
  <si>
    <t>lat</t>
  </si>
  <si>
    <t>Gwarancja i usługa serwisowa zestawu do monitoringu ppoż</t>
  </si>
  <si>
    <t>kpl.</t>
  </si>
  <si>
    <t>Montaż i uruchomienie zestawu do mionitoringu ppoż</t>
  </si>
  <si>
    <t>System wykrywania dymu</t>
  </si>
  <si>
    <t>m</t>
  </si>
  <si>
    <t>Biała płyta kanałowa polipropylenowa z montażem</t>
  </si>
  <si>
    <t>Orientacyjne koszty kordynacji prac z gwarantem systemu</t>
  </si>
  <si>
    <t>mies.</t>
  </si>
  <si>
    <t xml:space="preserve">Opłaty abonamentowe za kartę GSM </t>
  </si>
  <si>
    <t>lata</t>
  </si>
  <si>
    <t>Dodatkowe lata gwarancji poza standardowymi 2 latami</t>
  </si>
  <si>
    <t>Konserwacja 2 letnia zamontowanych systemów</t>
  </si>
  <si>
    <t>Inne koszty</t>
  </si>
  <si>
    <t>Akcesoria motażowe do kamery</t>
  </si>
  <si>
    <t>Materiały inst. pomocnicze oraz prace drobne i nieprzewidziane do 2,5% powyższych pozycji</t>
  </si>
  <si>
    <t>Materiały pomocnicze</t>
  </si>
  <si>
    <t>szt.</t>
  </si>
  <si>
    <t xml:space="preserve">Pulpit sterowniczy </t>
  </si>
  <si>
    <t>Kamera obrotowa</t>
  </si>
  <si>
    <t>Urządzenia do nadzoru wideo/ Kamery telewizyjne</t>
  </si>
  <si>
    <t>CPV 32323500-8/32240000-7</t>
  </si>
  <si>
    <t>Zestaw kamery</t>
  </si>
  <si>
    <t>Wyłącznik LAN kamery + opcjonalny konwerter RS/LAN 1/2 kompletu (nie dotyczy kamer IP)</t>
  </si>
  <si>
    <t>Różny sprzęt komputerowy</t>
  </si>
  <si>
    <t>CPV 30236000-2</t>
  </si>
  <si>
    <t>Istniejąca szafa teletechniczna (komponenty dekodowania obrazu i sterowania kamer) pom. PAD</t>
  </si>
  <si>
    <t>Skrzynka metalowa IP 66 400x400x200 - wieża PAD</t>
  </si>
  <si>
    <t>Ogranicznik przepięć LAN Gigabit Ethernet 10/100/1000 Mbps oraz PoE PASSIVE / 802.3af / 802.3at, 1 kanał, złącza ekranowane RJ45/RJ45</t>
  </si>
  <si>
    <t>Przetwornica podnosząca napięcie min.21V - max 33,5VDC do 48VDC 120W</t>
  </si>
  <si>
    <t>Wentylator 24VDC 1,8W 80x80x25mm  45m3/h 60000h/25st.C -10 do 70st.C max.85% wilg.wzgl. RH</t>
  </si>
  <si>
    <t>Przekaźnik 12V 2 x 8A typu: RM84-2012-35-1012 z podstawką na szynę DIN</t>
  </si>
  <si>
    <t>Switch /ruter  5x port 10/100/1000 Ethernet z gniazdem SFP, temp. pracy  -20 do +60 st.C</t>
  </si>
  <si>
    <t>Skrzynka metalowa IP 66 400x600x200 - wieża Suchatówka</t>
  </si>
  <si>
    <t>Instalowanie urządzeń telekomunikacyjnych</t>
  </si>
  <si>
    <t>CPV 45314000-1</t>
  </si>
  <si>
    <t>Skrzynka sterowniczą z osprzętem (bez elementów systemu włamaniowego)</t>
  </si>
  <si>
    <t>kpl</t>
  </si>
  <si>
    <t>Radiolinia na płatne częstotliwości 38GHz z anteną 0,6m (komplet 2 sztuk)</t>
  </si>
  <si>
    <t>Montaż anten radiowych</t>
  </si>
  <si>
    <t>CPV 45312330-9</t>
  </si>
  <si>
    <t xml:space="preserve">Radiolinie z antenami </t>
  </si>
  <si>
    <t>Czujka ruchu zewnętrzna (mikrofala + podczerwień)</t>
  </si>
  <si>
    <t>Czujnik obecności fazy wyjście OC, izolacja galwaniczna 3kV, do 5mA</t>
  </si>
  <si>
    <t>Przekaźnik 12V 2A z podstawką na szynę DIN</t>
  </si>
  <si>
    <t xml:space="preserve">Akumulator żelowy 12V  18Ah, zakres temperatury pracy -20st do 50stC, </t>
  </si>
  <si>
    <t>ANTENA GSM</t>
  </si>
  <si>
    <t>Centrala alarmowa z komunikatorem GSM (-10 do 55st.C)</t>
  </si>
  <si>
    <t>Systemy alarmowe</t>
  </si>
  <si>
    <t>CPV 35121000-8</t>
  </si>
  <si>
    <t>Elementy zdalnego ster.GSM oraz opcjonalnej  ochrony włamaniowej</t>
  </si>
  <si>
    <t>Przewód LGY 16mm2</t>
  </si>
  <si>
    <t>Przewód LGY 4mm2</t>
  </si>
  <si>
    <t>Kabel YKY 3x4mm2</t>
  </si>
  <si>
    <t>Kabel ekranowany LAN 7 KAT zewnętrzny</t>
  </si>
  <si>
    <t>Instalowanie infrastruktury okablowania,  Instalowanie okablowania komputerowego</t>
  </si>
  <si>
    <t xml:space="preserve">Elementy instalacyjne </t>
  </si>
  <si>
    <t xml:space="preserve">Wentylator 230V z żauzją </t>
  </si>
  <si>
    <t>Akumulator żelowy 12V 120Ah (żywotność w optymalnych warunkach 15lat)</t>
  </si>
  <si>
    <t>Profesjonalny zasilacz buforowy 2 x 5A 24V</t>
  </si>
  <si>
    <t>Wentylator 24VDC 5W 120x120x25mm  185m3/h 60000h/25st.C -10 do 70st.C max.85% wilg.wzgl. RH</t>
  </si>
  <si>
    <t>Czujnik analogowy temperatury w standardzie umożliwiającym podpięcie do systemu alarmowego</t>
  </si>
  <si>
    <t>Czujka otwarcia – kontaktron (2 x drzwi szafy R, szafka sterownicza)</t>
  </si>
  <si>
    <t>Układ klimatyzacji akumulatorów na bazie klimatyzatora elektrycznego, dedykowana izolacja termiczna, dodatkowej małej obudowy bocznej PCV oraz kratki nawiewne i wywiewne z żaluzją kolektora chłodzącego klimatyzacji, z półkami aluminiowymi akumulatorów jako kolektor cieplny</t>
  </si>
  <si>
    <t>Skrzynka – obudowa plastikowa ABS IP 65 800x600x260</t>
  </si>
  <si>
    <t>Instalacje zasilania elektrycznego</t>
  </si>
  <si>
    <t xml:space="preserve">CPV 45315300-1 </t>
  </si>
  <si>
    <t>Elementy prądotwórcze i akumulacji energii oraz elementy ich kontroli, sterowania i zabezpieczeń</t>
  </si>
  <si>
    <t>Uśrednione koszty zakupu, transportu i podstawowej 2 letniej gwarancji  %</t>
  </si>
  <si>
    <t>J.m.</t>
  </si>
  <si>
    <t>Ilość</t>
  </si>
  <si>
    <t>Producent-typ / kod CPV/ poz. w załączonym kosztorysie</t>
  </si>
  <si>
    <t>Elementy z kosztami ryczałtowymi (montażu/instalacji, transportu oraz gwarancyjnymi) / prace / usługi</t>
  </si>
  <si>
    <t>Lp.</t>
  </si>
  <si>
    <t>KOSZTORYS IWESTORSKI - MODENIZACJI FRAGMENTARYCZNEJ SYSTEMU MONITORINGU WIZYJNEGO POŻARÓW NADLEŚNICTWA GNIEWKOWO</t>
  </si>
  <si>
    <t>CPV 45314300-4, CPV 45314320-0</t>
  </si>
  <si>
    <t>Cena materiałów + koszt zakupu wytworzenia</t>
  </si>
  <si>
    <t>Cena kat. materiałów</t>
  </si>
  <si>
    <t>Wartość materiaów/usług</t>
  </si>
  <si>
    <t>Cena jednostkowa</t>
  </si>
  <si>
    <t>Wartość kosztorysowa</t>
  </si>
  <si>
    <t xml:space="preserve">Dekoder oraz koder obrazu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</si>
</sst>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rgb="FF000000"/>
      <name val="Calibri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1"/>
      <color rgb="FFFF0000"/>
      <name val="Calibri"/>
      <family val="2"/>
      <charset val="238"/>
    </font>
    <font>
      <sz val="8"/>
      <color rgb="FFFF0000"/>
      <name val="Tahoma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" fontId="1" fillId="0" borderId="0" xfId="0" applyNumberFormat="1" applyFont="1"/>
    <xf numFmtId="0" fontId="2" fillId="0" borderId="0" xfId="0" applyFont="1"/>
    <xf numFmtId="1" fontId="2" fillId="0" borderId="1" xfId="0" applyNumberFormat="1" applyFont="1" applyBorder="1"/>
    <xf numFmtId="1" fontId="1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1" fontId="4" fillId="0" borderId="0" xfId="0" applyNumberFormat="1" applyFont="1"/>
    <xf numFmtId="1" fontId="4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5" fillId="0" borderId="0" xfId="0" applyFont="1"/>
    <xf numFmtId="164" fontId="1" fillId="0" borderId="0" xfId="0" applyNumberFormat="1" applyFont="1"/>
    <xf numFmtId="164" fontId="1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1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2DB56-8EFC-4329-8028-145E13B3D829}">
  <sheetPr>
    <pageSetUpPr fitToPage="1"/>
  </sheetPr>
  <dimension ref="A1:AMJ65"/>
  <sheetViews>
    <sheetView tabSelected="1" topLeftCell="A40" zoomScale="80" zoomScaleNormal="80" zoomScaleSheetLayoutView="100" workbookViewId="0">
      <pane xSplit="1" topLeftCell="B1" activePane="topRight" state="frozen"/>
      <selection activeCell="A2" sqref="A2"/>
      <selection pane="topRight" activeCell="J7" sqref="J7"/>
    </sheetView>
  </sheetViews>
  <sheetFormatPr defaultColWidth="11.5703125" defaultRowHeight="15" x14ac:dyDescent="0.25"/>
  <cols>
    <col min="1" max="1" width="3.5703125" style="1" customWidth="1"/>
    <col min="2" max="2" width="46.140625" style="33" customWidth="1"/>
    <col min="3" max="3" width="30.28515625" style="2" customWidth="1"/>
    <col min="4" max="5" width="5.85546875" style="1" customWidth="1"/>
    <col min="6" max="6" width="11.42578125" style="1" customWidth="1"/>
    <col min="7" max="7" width="12.5703125" style="1" customWidth="1"/>
    <col min="8" max="8" width="11.28515625" style="1" customWidth="1"/>
    <col min="9" max="9" width="13.42578125" style="1" customWidth="1"/>
    <col min="10" max="10" width="13.7109375" style="1" customWidth="1"/>
    <col min="11" max="11" width="0.140625" style="1" customWidth="1"/>
    <col min="12" max="13" width="11.5703125" style="1" hidden="1" customWidth="1"/>
    <col min="14" max="253" width="11.5703125" style="1"/>
    <col min="254" max="254" width="3.5703125" style="1" customWidth="1"/>
    <col min="255" max="255" width="50.140625" style="1" customWidth="1"/>
    <col min="256" max="256" width="26" style="1" customWidth="1"/>
    <col min="257" max="257" width="4.5703125" style="1" customWidth="1"/>
    <col min="258" max="258" width="3.85546875" style="1" customWidth="1"/>
    <col min="259" max="259" width="7.140625" style="1" customWidth="1"/>
    <col min="260" max="260" width="10.7109375" style="1" customWidth="1"/>
    <col min="261" max="261" width="7.85546875" style="1" customWidth="1"/>
    <col min="262" max="262" width="6.140625" style="1" customWidth="1"/>
    <col min="263" max="263" width="7.85546875" style="1" customWidth="1"/>
    <col min="264" max="264" width="6.85546875" style="1" customWidth="1"/>
    <col min="265" max="265" width="6.28515625" style="1" customWidth="1"/>
    <col min="266" max="266" width="8.140625" style="1" customWidth="1"/>
    <col min="267" max="509" width="11.5703125" style="1"/>
    <col min="510" max="510" width="3.5703125" style="1" customWidth="1"/>
    <col min="511" max="511" width="50.140625" style="1" customWidth="1"/>
    <col min="512" max="512" width="26" style="1" customWidth="1"/>
    <col min="513" max="513" width="4.5703125" style="1" customWidth="1"/>
    <col min="514" max="514" width="3.85546875" style="1" customWidth="1"/>
    <col min="515" max="515" width="7.140625" style="1" customWidth="1"/>
    <col min="516" max="516" width="10.7109375" style="1" customWidth="1"/>
    <col min="517" max="517" width="7.85546875" style="1" customWidth="1"/>
    <col min="518" max="518" width="6.140625" style="1" customWidth="1"/>
    <col min="519" max="519" width="7.85546875" style="1" customWidth="1"/>
    <col min="520" max="520" width="6.85546875" style="1" customWidth="1"/>
    <col min="521" max="521" width="6.28515625" style="1" customWidth="1"/>
    <col min="522" max="522" width="8.140625" style="1" customWidth="1"/>
    <col min="523" max="765" width="11.5703125" style="1"/>
    <col min="766" max="766" width="3.5703125" style="1" customWidth="1"/>
    <col min="767" max="767" width="50.140625" style="1" customWidth="1"/>
    <col min="768" max="768" width="26" style="1" customWidth="1"/>
    <col min="769" max="769" width="4.5703125" style="1" customWidth="1"/>
    <col min="770" max="770" width="3.85546875" style="1" customWidth="1"/>
    <col min="771" max="771" width="7.140625" style="1" customWidth="1"/>
    <col min="772" max="772" width="10.7109375" style="1" customWidth="1"/>
    <col min="773" max="773" width="7.85546875" style="1" customWidth="1"/>
    <col min="774" max="774" width="6.140625" style="1" customWidth="1"/>
    <col min="775" max="775" width="7.85546875" style="1" customWidth="1"/>
    <col min="776" max="776" width="6.85546875" style="1" customWidth="1"/>
    <col min="777" max="777" width="6.28515625" style="1" customWidth="1"/>
    <col min="778" max="778" width="8.140625" style="1" customWidth="1"/>
    <col min="779" max="1021" width="11.5703125" style="1"/>
    <col min="1022" max="1022" width="3.5703125" style="1" customWidth="1"/>
    <col min="1023" max="1023" width="50.140625" style="1" customWidth="1"/>
    <col min="1024" max="1024" width="26" style="1" customWidth="1"/>
  </cols>
  <sheetData>
    <row r="1" spans="1:1024" s="4" customFormat="1" ht="14.25" customHeight="1" x14ac:dyDescent="0.15">
      <c r="A1" s="45" t="s">
        <v>76</v>
      </c>
      <c r="B1" s="46"/>
      <c r="C1" s="46"/>
      <c r="D1" s="46"/>
      <c r="E1" s="46"/>
      <c r="F1" s="46"/>
      <c r="G1" s="46"/>
      <c r="H1" s="46"/>
      <c r="I1" s="46"/>
      <c r="J1" s="47"/>
    </row>
    <row r="2" spans="1:1024" s="37" customFormat="1" ht="59.25" customHeight="1" x14ac:dyDescent="0.25">
      <c r="A2" s="34" t="s">
        <v>75</v>
      </c>
      <c r="B2" s="35" t="s">
        <v>74</v>
      </c>
      <c r="C2" s="35" t="s">
        <v>73</v>
      </c>
      <c r="D2" s="35" t="s">
        <v>72</v>
      </c>
      <c r="E2" s="35" t="s">
        <v>71</v>
      </c>
      <c r="F2" s="35" t="s">
        <v>79</v>
      </c>
      <c r="G2" s="35" t="s">
        <v>78</v>
      </c>
      <c r="H2" s="35" t="s">
        <v>80</v>
      </c>
      <c r="I2" s="35" t="s">
        <v>81</v>
      </c>
      <c r="J2" s="35" t="s">
        <v>82</v>
      </c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  <c r="IZ2" s="36"/>
      <c r="JA2" s="36"/>
      <c r="JB2" s="36"/>
      <c r="JC2" s="36"/>
      <c r="JD2" s="36"/>
      <c r="JE2" s="36"/>
      <c r="JF2" s="36"/>
      <c r="JG2" s="36"/>
      <c r="JH2" s="36"/>
      <c r="JI2" s="36"/>
      <c r="JJ2" s="36"/>
      <c r="JK2" s="36"/>
      <c r="JL2" s="36"/>
      <c r="JM2" s="36"/>
      <c r="JN2" s="36"/>
      <c r="JO2" s="36"/>
      <c r="JP2" s="36"/>
      <c r="JQ2" s="36"/>
      <c r="JR2" s="36"/>
      <c r="JS2" s="36"/>
      <c r="JT2" s="36"/>
      <c r="JU2" s="36"/>
      <c r="JV2" s="36"/>
      <c r="JW2" s="36"/>
      <c r="JX2" s="36"/>
      <c r="JY2" s="36"/>
      <c r="JZ2" s="36"/>
      <c r="KA2" s="36"/>
      <c r="KB2" s="36"/>
      <c r="KC2" s="36"/>
      <c r="KD2" s="36"/>
      <c r="KE2" s="36"/>
      <c r="KF2" s="36"/>
      <c r="KG2" s="36"/>
      <c r="KH2" s="36"/>
      <c r="KI2" s="36"/>
      <c r="KJ2" s="36"/>
      <c r="KK2" s="36"/>
      <c r="KL2" s="36"/>
      <c r="KM2" s="36"/>
      <c r="KN2" s="36"/>
      <c r="KO2" s="36"/>
      <c r="KP2" s="36"/>
      <c r="KQ2" s="36"/>
      <c r="KR2" s="36"/>
      <c r="KS2" s="36"/>
      <c r="KT2" s="36"/>
      <c r="KU2" s="36"/>
      <c r="KV2" s="36"/>
      <c r="KW2" s="36"/>
      <c r="KX2" s="36"/>
      <c r="KY2" s="36"/>
      <c r="KZ2" s="36"/>
      <c r="LA2" s="36"/>
      <c r="LB2" s="36"/>
      <c r="LC2" s="36"/>
      <c r="LD2" s="36"/>
      <c r="LE2" s="36"/>
      <c r="LF2" s="36"/>
      <c r="LG2" s="36"/>
      <c r="LH2" s="36"/>
      <c r="LI2" s="36"/>
      <c r="LJ2" s="36"/>
      <c r="LK2" s="36"/>
      <c r="LL2" s="36"/>
      <c r="LM2" s="36"/>
      <c r="LN2" s="36"/>
      <c r="LO2" s="36"/>
      <c r="LP2" s="36"/>
      <c r="LQ2" s="36"/>
      <c r="LR2" s="36"/>
      <c r="LS2" s="36"/>
      <c r="LT2" s="36"/>
      <c r="LU2" s="36"/>
      <c r="LV2" s="36"/>
      <c r="LW2" s="36"/>
      <c r="LX2" s="36"/>
      <c r="LY2" s="36"/>
      <c r="LZ2" s="36"/>
      <c r="MA2" s="36"/>
      <c r="MB2" s="36"/>
      <c r="MC2" s="36"/>
      <c r="MD2" s="36"/>
      <c r="ME2" s="36"/>
      <c r="MF2" s="36"/>
      <c r="MG2" s="36"/>
      <c r="MH2" s="36"/>
      <c r="MI2" s="36"/>
      <c r="MJ2" s="36"/>
      <c r="MK2" s="36"/>
      <c r="ML2" s="36"/>
      <c r="MM2" s="36"/>
      <c r="MN2" s="36"/>
      <c r="MO2" s="36"/>
      <c r="MP2" s="36"/>
      <c r="MQ2" s="36"/>
      <c r="MR2" s="36"/>
      <c r="MS2" s="36"/>
      <c r="MT2" s="36"/>
      <c r="MU2" s="36"/>
      <c r="MV2" s="36"/>
      <c r="MW2" s="36"/>
      <c r="MX2" s="36"/>
      <c r="MY2" s="36"/>
      <c r="MZ2" s="36"/>
      <c r="NA2" s="36"/>
      <c r="NB2" s="36"/>
      <c r="NC2" s="36"/>
      <c r="ND2" s="36"/>
      <c r="NE2" s="36"/>
      <c r="NF2" s="36"/>
      <c r="NG2" s="36"/>
      <c r="NH2" s="36"/>
      <c r="NI2" s="36"/>
      <c r="NJ2" s="36"/>
      <c r="NK2" s="36"/>
      <c r="NL2" s="36"/>
      <c r="NM2" s="36"/>
      <c r="NN2" s="36"/>
      <c r="NO2" s="36"/>
      <c r="NP2" s="36"/>
      <c r="NQ2" s="36"/>
      <c r="NR2" s="36"/>
      <c r="NS2" s="36"/>
      <c r="NT2" s="36"/>
      <c r="NU2" s="36"/>
      <c r="NV2" s="36"/>
      <c r="NW2" s="36"/>
      <c r="NX2" s="36"/>
      <c r="NY2" s="36"/>
      <c r="NZ2" s="36"/>
      <c r="OA2" s="36"/>
      <c r="OB2" s="36"/>
      <c r="OC2" s="36"/>
      <c r="OD2" s="36"/>
      <c r="OE2" s="36"/>
      <c r="OF2" s="36"/>
      <c r="OG2" s="36"/>
      <c r="OH2" s="36"/>
      <c r="OI2" s="36"/>
      <c r="OJ2" s="36"/>
      <c r="OK2" s="36"/>
      <c r="OL2" s="36"/>
      <c r="OM2" s="36"/>
      <c r="ON2" s="36"/>
      <c r="OO2" s="36"/>
      <c r="OP2" s="36"/>
      <c r="OQ2" s="36"/>
      <c r="OR2" s="36"/>
      <c r="OS2" s="36"/>
      <c r="OT2" s="36"/>
      <c r="OU2" s="36"/>
      <c r="OV2" s="36"/>
      <c r="OW2" s="36"/>
      <c r="OX2" s="36"/>
      <c r="OY2" s="36"/>
      <c r="OZ2" s="36"/>
      <c r="PA2" s="36"/>
      <c r="PB2" s="36"/>
      <c r="PC2" s="36"/>
      <c r="PD2" s="36"/>
      <c r="PE2" s="36"/>
      <c r="PF2" s="36"/>
      <c r="PG2" s="36"/>
      <c r="PH2" s="36"/>
      <c r="PI2" s="36"/>
      <c r="PJ2" s="36"/>
      <c r="PK2" s="36"/>
      <c r="PL2" s="36"/>
      <c r="PM2" s="36"/>
      <c r="PN2" s="36"/>
      <c r="PO2" s="36"/>
      <c r="PP2" s="36"/>
      <c r="PQ2" s="36"/>
      <c r="PR2" s="36"/>
      <c r="PS2" s="36"/>
      <c r="PT2" s="36"/>
      <c r="PU2" s="36"/>
      <c r="PV2" s="36"/>
      <c r="PW2" s="36"/>
      <c r="PX2" s="36"/>
      <c r="PY2" s="36"/>
      <c r="PZ2" s="36"/>
      <c r="QA2" s="36"/>
      <c r="QB2" s="36"/>
      <c r="QC2" s="36"/>
      <c r="QD2" s="36"/>
      <c r="QE2" s="36"/>
      <c r="QF2" s="36"/>
      <c r="QG2" s="36"/>
      <c r="QH2" s="36"/>
      <c r="QI2" s="36"/>
      <c r="QJ2" s="36"/>
      <c r="QK2" s="36"/>
      <c r="QL2" s="36"/>
      <c r="QM2" s="36"/>
      <c r="QN2" s="36"/>
      <c r="QO2" s="36"/>
      <c r="QP2" s="36"/>
      <c r="QQ2" s="36"/>
      <c r="QR2" s="36"/>
      <c r="QS2" s="36"/>
      <c r="QT2" s="36"/>
      <c r="QU2" s="36"/>
      <c r="QV2" s="36"/>
      <c r="QW2" s="36"/>
      <c r="QX2" s="36"/>
      <c r="QY2" s="36"/>
      <c r="QZ2" s="36"/>
      <c r="RA2" s="36"/>
      <c r="RB2" s="36"/>
      <c r="RC2" s="36"/>
      <c r="RD2" s="36"/>
      <c r="RE2" s="36"/>
      <c r="RF2" s="36"/>
      <c r="RG2" s="36"/>
      <c r="RH2" s="36"/>
      <c r="RI2" s="36"/>
      <c r="RJ2" s="36"/>
      <c r="RK2" s="36"/>
      <c r="RL2" s="36"/>
      <c r="RM2" s="36"/>
      <c r="RN2" s="36"/>
      <c r="RO2" s="36"/>
      <c r="RP2" s="36"/>
      <c r="RQ2" s="36"/>
      <c r="RR2" s="36"/>
      <c r="RS2" s="36"/>
      <c r="RT2" s="36"/>
      <c r="RU2" s="36"/>
      <c r="RV2" s="36"/>
      <c r="RW2" s="36"/>
      <c r="RX2" s="36"/>
      <c r="RY2" s="36"/>
      <c r="RZ2" s="36"/>
      <c r="SA2" s="36"/>
      <c r="SB2" s="36"/>
      <c r="SC2" s="36"/>
      <c r="SD2" s="36"/>
      <c r="SE2" s="36"/>
      <c r="SF2" s="36"/>
      <c r="SG2" s="36"/>
      <c r="SH2" s="36"/>
      <c r="SI2" s="36"/>
      <c r="SJ2" s="36"/>
      <c r="SK2" s="36"/>
      <c r="SL2" s="36"/>
      <c r="SM2" s="36"/>
      <c r="SN2" s="36"/>
      <c r="SO2" s="36"/>
      <c r="SP2" s="36"/>
      <c r="SQ2" s="36"/>
      <c r="SR2" s="36"/>
      <c r="SS2" s="36"/>
      <c r="ST2" s="36"/>
      <c r="SU2" s="36"/>
      <c r="SV2" s="36"/>
      <c r="SW2" s="36"/>
      <c r="SX2" s="36"/>
      <c r="SY2" s="36"/>
      <c r="SZ2" s="36"/>
      <c r="TA2" s="36"/>
      <c r="TB2" s="36"/>
      <c r="TC2" s="36"/>
      <c r="TD2" s="36"/>
      <c r="TE2" s="36"/>
      <c r="TF2" s="36"/>
      <c r="TG2" s="36"/>
      <c r="TH2" s="36"/>
      <c r="TI2" s="36"/>
      <c r="TJ2" s="36"/>
      <c r="TK2" s="36"/>
      <c r="TL2" s="36"/>
      <c r="TM2" s="36"/>
      <c r="TN2" s="36"/>
      <c r="TO2" s="36"/>
      <c r="TP2" s="36"/>
      <c r="TQ2" s="36"/>
      <c r="TR2" s="36"/>
      <c r="TS2" s="36"/>
      <c r="TT2" s="36"/>
      <c r="TU2" s="36"/>
      <c r="TV2" s="36"/>
      <c r="TW2" s="36"/>
      <c r="TX2" s="36"/>
      <c r="TY2" s="36"/>
      <c r="TZ2" s="36"/>
      <c r="UA2" s="36"/>
      <c r="UB2" s="36"/>
      <c r="UC2" s="36"/>
      <c r="UD2" s="36"/>
      <c r="UE2" s="36"/>
      <c r="UF2" s="36"/>
      <c r="UG2" s="36"/>
      <c r="UH2" s="36"/>
      <c r="UI2" s="36"/>
      <c r="UJ2" s="36"/>
      <c r="UK2" s="36"/>
      <c r="UL2" s="36"/>
      <c r="UM2" s="36"/>
      <c r="UN2" s="36"/>
      <c r="UO2" s="36"/>
      <c r="UP2" s="36"/>
      <c r="UQ2" s="36"/>
      <c r="UR2" s="36"/>
      <c r="US2" s="36"/>
      <c r="UT2" s="36"/>
      <c r="UU2" s="36"/>
      <c r="UV2" s="36"/>
      <c r="UW2" s="36"/>
      <c r="UX2" s="36"/>
      <c r="UY2" s="36"/>
      <c r="UZ2" s="36"/>
      <c r="VA2" s="36"/>
      <c r="VB2" s="36"/>
      <c r="VC2" s="36"/>
      <c r="VD2" s="36"/>
      <c r="VE2" s="36"/>
      <c r="VF2" s="36"/>
      <c r="VG2" s="36"/>
      <c r="VH2" s="36"/>
      <c r="VI2" s="36"/>
      <c r="VJ2" s="36"/>
      <c r="VK2" s="36"/>
      <c r="VL2" s="36"/>
      <c r="VM2" s="36"/>
      <c r="VN2" s="36"/>
      <c r="VO2" s="36"/>
      <c r="VP2" s="36"/>
      <c r="VQ2" s="36"/>
      <c r="VR2" s="36"/>
      <c r="VS2" s="36"/>
      <c r="VT2" s="36"/>
      <c r="VU2" s="36"/>
      <c r="VV2" s="36"/>
      <c r="VW2" s="36"/>
      <c r="VX2" s="36"/>
      <c r="VY2" s="36"/>
      <c r="VZ2" s="36"/>
      <c r="WA2" s="36"/>
      <c r="WB2" s="36"/>
      <c r="WC2" s="36"/>
      <c r="WD2" s="36"/>
      <c r="WE2" s="36"/>
      <c r="WF2" s="36"/>
      <c r="WG2" s="36"/>
      <c r="WH2" s="36"/>
      <c r="WI2" s="36"/>
      <c r="WJ2" s="36"/>
      <c r="WK2" s="36"/>
      <c r="WL2" s="36"/>
      <c r="WM2" s="36"/>
      <c r="WN2" s="36"/>
      <c r="WO2" s="36"/>
      <c r="WP2" s="36"/>
      <c r="WQ2" s="36"/>
      <c r="WR2" s="36"/>
      <c r="WS2" s="36"/>
      <c r="WT2" s="36"/>
      <c r="WU2" s="36"/>
      <c r="WV2" s="36"/>
      <c r="WW2" s="36"/>
      <c r="WX2" s="36"/>
      <c r="WY2" s="36"/>
      <c r="WZ2" s="36"/>
      <c r="XA2" s="36"/>
      <c r="XB2" s="36"/>
      <c r="XC2" s="36"/>
      <c r="XD2" s="36"/>
      <c r="XE2" s="36"/>
      <c r="XF2" s="36"/>
      <c r="XG2" s="36"/>
      <c r="XH2" s="36"/>
      <c r="XI2" s="36"/>
      <c r="XJ2" s="36"/>
      <c r="XK2" s="36"/>
      <c r="XL2" s="36"/>
      <c r="XM2" s="36"/>
      <c r="XN2" s="36"/>
      <c r="XO2" s="36"/>
      <c r="XP2" s="36"/>
      <c r="XQ2" s="36"/>
      <c r="XR2" s="36"/>
      <c r="XS2" s="36"/>
      <c r="XT2" s="36"/>
      <c r="XU2" s="36"/>
      <c r="XV2" s="36"/>
      <c r="XW2" s="36"/>
      <c r="XX2" s="36"/>
      <c r="XY2" s="36"/>
      <c r="XZ2" s="36"/>
      <c r="YA2" s="36"/>
      <c r="YB2" s="36"/>
      <c r="YC2" s="36"/>
      <c r="YD2" s="36"/>
      <c r="YE2" s="36"/>
      <c r="YF2" s="36"/>
      <c r="YG2" s="36"/>
      <c r="YH2" s="36"/>
      <c r="YI2" s="36"/>
      <c r="YJ2" s="36"/>
      <c r="YK2" s="36"/>
      <c r="YL2" s="36"/>
      <c r="YM2" s="36"/>
      <c r="YN2" s="36"/>
      <c r="YO2" s="36"/>
      <c r="YP2" s="36"/>
      <c r="YQ2" s="36"/>
      <c r="YR2" s="36"/>
      <c r="YS2" s="36"/>
      <c r="YT2" s="36"/>
      <c r="YU2" s="36"/>
      <c r="YV2" s="36"/>
      <c r="YW2" s="36"/>
      <c r="YX2" s="36"/>
      <c r="YY2" s="36"/>
      <c r="YZ2" s="36"/>
      <c r="ZA2" s="36"/>
      <c r="ZB2" s="36"/>
      <c r="ZC2" s="36"/>
      <c r="ZD2" s="36"/>
      <c r="ZE2" s="36"/>
      <c r="ZF2" s="36"/>
      <c r="ZG2" s="36"/>
      <c r="ZH2" s="36"/>
      <c r="ZI2" s="36"/>
      <c r="ZJ2" s="36"/>
      <c r="ZK2" s="36"/>
      <c r="ZL2" s="36"/>
      <c r="ZM2" s="36"/>
      <c r="ZN2" s="36"/>
      <c r="ZO2" s="36"/>
      <c r="ZP2" s="36"/>
      <c r="ZQ2" s="36"/>
      <c r="ZR2" s="36"/>
      <c r="ZS2" s="36"/>
      <c r="ZT2" s="36"/>
      <c r="ZU2" s="36"/>
      <c r="ZV2" s="36"/>
      <c r="ZW2" s="36"/>
      <c r="ZX2" s="36"/>
      <c r="ZY2" s="36"/>
      <c r="ZZ2" s="36"/>
      <c r="AAA2" s="36"/>
      <c r="AAB2" s="36"/>
      <c r="AAC2" s="36"/>
      <c r="AAD2" s="36"/>
      <c r="AAE2" s="36"/>
      <c r="AAF2" s="36"/>
      <c r="AAG2" s="36"/>
      <c r="AAH2" s="36"/>
      <c r="AAI2" s="36"/>
      <c r="AAJ2" s="36"/>
      <c r="AAK2" s="36"/>
      <c r="AAL2" s="36"/>
      <c r="AAM2" s="36"/>
      <c r="AAN2" s="36"/>
      <c r="AAO2" s="36"/>
      <c r="AAP2" s="36"/>
      <c r="AAQ2" s="36"/>
      <c r="AAR2" s="36"/>
      <c r="AAS2" s="36"/>
      <c r="AAT2" s="36"/>
      <c r="AAU2" s="36"/>
      <c r="AAV2" s="36"/>
      <c r="AAW2" s="36"/>
      <c r="AAX2" s="36"/>
      <c r="AAY2" s="36"/>
      <c r="AAZ2" s="36"/>
      <c r="ABA2" s="36"/>
      <c r="ABB2" s="36"/>
      <c r="ABC2" s="36"/>
      <c r="ABD2" s="36"/>
      <c r="ABE2" s="36"/>
      <c r="ABF2" s="36"/>
      <c r="ABG2" s="36"/>
      <c r="ABH2" s="36"/>
      <c r="ABI2" s="36"/>
      <c r="ABJ2" s="36"/>
      <c r="ABK2" s="36"/>
      <c r="ABL2" s="36"/>
      <c r="ABM2" s="36"/>
      <c r="ABN2" s="36"/>
      <c r="ABO2" s="36"/>
      <c r="ABP2" s="36"/>
      <c r="ABQ2" s="36"/>
      <c r="ABR2" s="36"/>
      <c r="ABS2" s="36"/>
      <c r="ABT2" s="36"/>
      <c r="ABU2" s="36"/>
      <c r="ABV2" s="36"/>
      <c r="ABW2" s="36"/>
      <c r="ABX2" s="36"/>
      <c r="ABY2" s="36"/>
      <c r="ABZ2" s="36"/>
      <c r="ACA2" s="36"/>
      <c r="ACB2" s="36"/>
      <c r="ACC2" s="36"/>
      <c r="ACD2" s="36"/>
      <c r="ACE2" s="36"/>
      <c r="ACF2" s="36"/>
      <c r="ACG2" s="36"/>
      <c r="ACH2" s="36"/>
      <c r="ACI2" s="36"/>
      <c r="ACJ2" s="36"/>
      <c r="ACK2" s="36"/>
      <c r="ACL2" s="36"/>
      <c r="ACM2" s="36"/>
      <c r="ACN2" s="36"/>
      <c r="ACO2" s="36"/>
      <c r="ACP2" s="36"/>
      <c r="ACQ2" s="36"/>
      <c r="ACR2" s="36"/>
      <c r="ACS2" s="36"/>
      <c r="ACT2" s="36"/>
      <c r="ACU2" s="36"/>
      <c r="ACV2" s="36"/>
      <c r="ACW2" s="36"/>
      <c r="ACX2" s="36"/>
      <c r="ACY2" s="36"/>
      <c r="ACZ2" s="36"/>
      <c r="ADA2" s="36"/>
      <c r="ADB2" s="36"/>
      <c r="ADC2" s="36"/>
      <c r="ADD2" s="36"/>
      <c r="ADE2" s="36"/>
      <c r="ADF2" s="36"/>
      <c r="ADG2" s="36"/>
      <c r="ADH2" s="36"/>
      <c r="ADI2" s="36"/>
      <c r="ADJ2" s="36"/>
      <c r="ADK2" s="36"/>
      <c r="ADL2" s="36"/>
      <c r="ADM2" s="36"/>
      <c r="ADN2" s="36"/>
      <c r="ADO2" s="36"/>
      <c r="ADP2" s="36"/>
      <c r="ADQ2" s="36"/>
      <c r="ADR2" s="36"/>
      <c r="ADS2" s="36"/>
      <c r="ADT2" s="36"/>
      <c r="ADU2" s="36"/>
      <c r="ADV2" s="36"/>
      <c r="ADW2" s="36"/>
      <c r="ADX2" s="36"/>
      <c r="ADY2" s="36"/>
      <c r="ADZ2" s="36"/>
      <c r="AEA2" s="36"/>
      <c r="AEB2" s="36"/>
      <c r="AEC2" s="36"/>
      <c r="AED2" s="36"/>
      <c r="AEE2" s="36"/>
      <c r="AEF2" s="36"/>
      <c r="AEG2" s="36"/>
      <c r="AEH2" s="36"/>
      <c r="AEI2" s="36"/>
      <c r="AEJ2" s="36"/>
      <c r="AEK2" s="36"/>
      <c r="AEL2" s="36"/>
      <c r="AEM2" s="36"/>
      <c r="AEN2" s="36"/>
      <c r="AEO2" s="36"/>
      <c r="AEP2" s="36"/>
      <c r="AEQ2" s="36"/>
      <c r="AER2" s="36"/>
      <c r="AES2" s="36"/>
      <c r="AET2" s="36"/>
      <c r="AEU2" s="36"/>
      <c r="AEV2" s="36"/>
      <c r="AEW2" s="36"/>
      <c r="AEX2" s="36"/>
      <c r="AEY2" s="36"/>
      <c r="AEZ2" s="36"/>
      <c r="AFA2" s="36"/>
      <c r="AFB2" s="36"/>
      <c r="AFC2" s="36"/>
      <c r="AFD2" s="36"/>
      <c r="AFE2" s="36"/>
      <c r="AFF2" s="36"/>
      <c r="AFG2" s="36"/>
      <c r="AFH2" s="36"/>
      <c r="AFI2" s="36"/>
      <c r="AFJ2" s="36"/>
      <c r="AFK2" s="36"/>
      <c r="AFL2" s="36"/>
      <c r="AFM2" s="36"/>
      <c r="AFN2" s="36"/>
      <c r="AFO2" s="36"/>
      <c r="AFP2" s="36"/>
      <c r="AFQ2" s="36"/>
      <c r="AFR2" s="36"/>
      <c r="AFS2" s="36"/>
      <c r="AFT2" s="36"/>
      <c r="AFU2" s="36"/>
      <c r="AFV2" s="36"/>
      <c r="AFW2" s="36"/>
      <c r="AFX2" s="36"/>
      <c r="AFY2" s="36"/>
      <c r="AFZ2" s="36"/>
      <c r="AGA2" s="36"/>
      <c r="AGB2" s="36"/>
      <c r="AGC2" s="36"/>
      <c r="AGD2" s="36"/>
      <c r="AGE2" s="36"/>
      <c r="AGF2" s="36"/>
      <c r="AGG2" s="36"/>
      <c r="AGH2" s="36"/>
      <c r="AGI2" s="36"/>
      <c r="AGJ2" s="36"/>
      <c r="AGK2" s="36"/>
      <c r="AGL2" s="36"/>
      <c r="AGM2" s="36"/>
      <c r="AGN2" s="36"/>
      <c r="AGO2" s="36"/>
      <c r="AGP2" s="36"/>
      <c r="AGQ2" s="36"/>
      <c r="AGR2" s="36"/>
      <c r="AGS2" s="36"/>
      <c r="AGT2" s="36"/>
      <c r="AGU2" s="36"/>
      <c r="AGV2" s="36"/>
      <c r="AGW2" s="36"/>
      <c r="AGX2" s="36"/>
      <c r="AGY2" s="36"/>
      <c r="AGZ2" s="36"/>
      <c r="AHA2" s="36"/>
      <c r="AHB2" s="36"/>
      <c r="AHC2" s="36"/>
      <c r="AHD2" s="36"/>
      <c r="AHE2" s="36"/>
      <c r="AHF2" s="36"/>
      <c r="AHG2" s="36"/>
      <c r="AHH2" s="36"/>
      <c r="AHI2" s="36"/>
      <c r="AHJ2" s="36"/>
      <c r="AHK2" s="36"/>
      <c r="AHL2" s="36"/>
      <c r="AHM2" s="36"/>
      <c r="AHN2" s="36"/>
      <c r="AHO2" s="36"/>
      <c r="AHP2" s="36"/>
      <c r="AHQ2" s="36"/>
      <c r="AHR2" s="36"/>
      <c r="AHS2" s="36"/>
      <c r="AHT2" s="36"/>
      <c r="AHU2" s="36"/>
      <c r="AHV2" s="36"/>
      <c r="AHW2" s="36"/>
      <c r="AHX2" s="36"/>
      <c r="AHY2" s="36"/>
      <c r="AHZ2" s="36"/>
      <c r="AIA2" s="36"/>
      <c r="AIB2" s="36"/>
      <c r="AIC2" s="36"/>
      <c r="AID2" s="36"/>
      <c r="AIE2" s="36"/>
      <c r="AIF2" s="36"/>
      <c r="AIG2" s="36"/>
      <c r="AIH2" s="36"/>
      <c r="AII2" s="36"/>
      <c r="AIJ2" s="36"/>
      <c r="AIK2" s="36"/>
      <c r="AIL2" s="36"/>
      <c r="AIM2" s="36"/>
      <c r="AIN2" s="36"/>
      <c r="AIO2" s="36"/>
      <c r="AIP2" s="36"/>
      <c r="AIQ2" s="36"/>
      <c r="AIR2" s="36"/>
      <c r="AIS2" s="36"/>
      <c r="AIT2" s="36"/>
      <c r="AIU2" s="36"/>
      <c r="AIV2" s="36"/>
      <c r="AIW2" s="36"/>
      <c r="AIX2" s="36"/>
      <c r="AIY2" s="36"/>
      <c r="AIZ2" s="36"/>
      <c r="AJA2" s="36"/>
      <c r="AJB2" s="36"/>
      <c r="AJC2" s="36"/>
      <c r="AJD2" s="36"/>
      <c r="AJE2" s="36"/>
      <c r="AJF2" s="36"/>
      <c r="AJG2" s="36"/>
      <c r="AJH2" s="36"/>
      <c r="AJI2" s="36"/>
      <c r="AJJ2" s="36"/>
      <c r="AJK2" s="36"/>
      <c r="AJL2" s="36"/>
      <c r="AJM2" s="36"/>
      <c r="AJN2" s="36"/>
      <c r="AJO2" s="36"/>
      <c r="AJP2" s="36"/>
      <c r="AJQ2" s="36"/>
      <c r="AJR2" s="36"/>
      <c r="AJS2" s="36"/>
      <c r="AJT2" s="36"/>
      <c r="AJU2" s="36"/>
      <c r="AJV2" s="36"/>
      <c r="AJW2" s="36"/>
      <c r="AJX2" s="36"/>
      <c r="AJY2" s="36"/>
      <c r="AJZ2" s="36"/>
      <c r="AKA2" s="36"/>
      <c r="AKB2" s="36"/>
      <c r="AKC2" s="36"/>
      <c r="AKD2" s="36"/>
      <c r="AKE2" s="36"/>
      <c r="AKF2" s="36"/>
      <c r="AKG2" s="36"/>
      <c r="AKH2" s="36"/>
      <c r="AKI2" s="36"/>
      <c r="AKJ2" s="36"/>
      <c r="AKK2" s="36"/>
      <c r="AKL2" s="36"/>
      <c r="AKM2" s="36"/>
      <c r="AKN2" s="36"/>
      <c r="AKO2" s="36"/>
      <c r="AKP2" s="36"/>
      <c r="AKQ2" s="36"/>
      <c r="AKR2" s="36"/>
      <c r="AKS2" s="36"/>
      <c r="AKT2" s="36"/>
      <c r="AKU2" s="36"/>
      <c r="AKV2" s="36"/>
      <c r="AKW2" s="36"/>
      <c r="AKX2" s="36"/>
      <c r="AKY2" s="36"/>
      <c r="AKZ2" s="36"/>
      <c r="ALA2" s="36"/>
      <c r="ALB2" s="36"/>
      <c r="ALC2" s="36"/>
      <c r="ALD2" s="36"/>
      <c r="ALE2" s="36"/>
      <c r="ALF2" s="36"/>
      <c r="ALG2" s="36"/>
      <c r="ALH2" s="36"/>
      <c r="ALI2" s="36"/>
      <c r="ALJ2" s="36"/>
      <c r="ALK2" s="36"/>
      <c r="ALL2" s="36"/>
      <c r="ALM2" s="36"/>
      <c r="ALN2" s="36"/>
      <c r="ALO2" s="36"/>
      <c r="ALP2" s="36"/>
      <c r="ALQ2" s="36"/>
      <c r="ALR2" s="36"/>
      <c r="ALS2" s="36"/>
      <c r="ALT2" s="36"/>
      <c r="ALU2" s="36"/>
      <c r="ALV2" s="36"/>
      <c r="ALW2" s="36"/>
      <c r="ALX2" s="36"/>
      <c r="ALY2" s="36"/>
      <c r="ALZ2" s="36"/>
      <c r="AMA2" s="36"/>
      <c r="AMB2" s="36"/>
      <c r="AMC2" s="36"/>
      <c r="AMD2" s="36"/>
      <c r="AME2" s="36"/>
      <c r="AMF2" s="36"/>
      <c r="AMG2" s="36"/>
      <c r="AMH2" s="36"/>
      <c r="AMI2" s="36"/>
      <c r="AMJ2" s="36"/>
    </row>
    <row r="3" spans="1:1024" x14ac:dyDescent="0.25">
      <c r="A3" s="7"/>
      <c r="B3" s="30" t="s">
        <v>70</v>
      </c>
      <c r="C3" s="28"/>
      <c r="D3" s="13"/>
      <c r="E3" s="13"/>
      <c r="F3" s="13"/>
      <c r="G3" s="9"/>
      <c r="H3" s="13"/>
      <c r="I3" s="13"/>
      <c r="J3" s="13"/>
    </row>
    <row r="4" spans="1:1024" s="4" customFormat="1" ht="10.5" x14ac:dyDescent="0.15">
      <c r="A4" s="11"/>
      <c r="B4" s="42"/>
      <c r="C4" s="12"/>
      <c r="D4" s="6"/>
      <c r="E4" s="6"/>
      <c r="F4" s="6"/>
      <c r="G4" s="6"/>
      <c r="H4" s="6"/>
      <c r="I4" s="6"/>
      <c r="J4" s="6"/>
    </row>
    <row r="5" spans="1:1024" s="40" customFormat="1" ht="21" x14ac:dyDescent="0.25">
      <c r="A5" s="32">
        <v>1</v>
      </c>
      <c r="B5" s="32" t="s">
        <v>69</v>
      </c>
      <c r="C5" s="38" t="s">
        <v>68</v>
      </c>
      <c r="D5" s="41" t="s">
        <v>67</v>
      </c>
      <c r="E5" s="41"/>
      <c r="F5" s="41"/>
      <c r="G5" s="41"/>
      <c r="H5" s="41"/>
      <c r="I5" s="41"/>
      <c r="J5" s="41"/>
    </row>
    <row r="6" spans="1:1024" ht="21.75" customHeight="1" x14ac:dyDescent="0.25">
      <c r="A6" s="11">
        <v>1</v>
      </c>
      <c r="B6" s="42" t="s">
        <v>66</v>
      </c>
      <c r="C6" s="11"/>
      <c r="D6" s="6">
        <v>1</v>
      </c>
      <c r="E6" s="6" t="s">
        <v>19</v>
      </c>
      <c r="F6" s="6"/>
      <c r="G6" s="6"/>
      <c r="H6" s="6"/>
      <c r="I6" s="6"/>
      <c r="J6" s="6">
        <f t="shared" ref="J6:J14" si="0">D6*I6</f>
        <v>0</v>
      </c>
    </row>
    <row r="7" spans="1:1024" ht="52.5" x14ac:dyDescent="0.25">
      <c r="A7" s="11">
        <v>2</v>
      </c>
      <c r="B7" s="42" t="s">
        <v>65</v>
      </c>
      <c r="C7" s="11"/>
      <c r="D7" s="6">
        <v>1</v>
      </c>
      <c r="E7" s="6" t="s">
        <v>19</v>
      </c>
      <c r="F7" s="6"/>
      <c r="G7" s="6"/>
      <c r="H7" s="6"/>
      <c r="I7" s="6"/>
      <c r="J7" s="6">
        <f t="shared" si="0"/>
        <v>0</v>
      </c>
    </row>
    <row r="8" spans="1:1024" ht="21" x14ac:dyDescent="0.25">
      <c r="A8" s="11">
        <v>3</v>
      </c>
      <c r="B8" s="42" t="s">
        <v>64</v>
      </c>
      <c r="C8" s="11"/>
      <c r="D8" s="6">
        <v>1</v>
      </c>
      <c r="E8" s="6" t="s">
        <v>19</v>
      </c>
      <c r="F8" s="6"/>
      <c r="G8" s="6"/>
      <c r="H8" s="6"/>
      <c r="I8" s="6"/>
      <c r="J8" s="6">
        <f t="shared" si="0"/>
        <v>0</v>
      </c>
    </row>
    <row r="9" spans="1:1024" s="4" customFormat="1" ht="10.5" x14ac:dyDescent="0.15">
      <c r="A9" s="11">
        <v>4</v>
      </c>
      <c r="B9" s="42" t="s">
        <v>46</v>
      </c>
      <c r="C9" s="9"/>
      <c r="D9" s="6">
        <v>1</v>
      </c>
      <c r="E9" s="6" t="s">
        <v>19</v>
      </c>
      <c r="F9" s="6"/>
      <c r="G9" s="6"/>
      <c r="H9" s="6"/>
      <c r="I9" s="6"/>
      <c r="J9" s="6">
        <f t="shared" si="0"/>
        <v>0</v>
      </c>
    </row>
    <row r="10" spans="1:1024" ht="21" x14ac:dyDescent="0.25">
      <c r="A10" s="11">
        <v>5</v>
      </c>
      <c r="B10" s="42" t="s">
        <v>63</v>
      </c>
      <c r="C10" s="11"/>
      <c r="D10" s="6">
        <v>1</v>
      </c>
      <c r="E10" s="6" t="s">
        <v>19</v>
      </c>
      <c r="F10" s="6"/>
      <c r="G10" s="6"/>
      <c r="H10" s="6"/>
      <c r="I10" s="6"/>
      <c r="J10" s="6">
        <f t="shared" si="0"/>
        <v>0</v>
      </c>
    </row>
    <row r="11" spans="1:1024" ht="21" x14ac:dyDescent="0.25">
      <c r="A11" s="11">
        <v>6</v>
      </c>
      <c r="B11" s="42" t="s">
        <v>62</v>
      </c>
      <c r="C11" s="11"/>
      <c r="D11" s="6">
        <v>1</v>
      </c>
      <c r="E11" s="6" t="s">
        <v>19</v>
      </c>
      <c r="F11" s="6"/>
      <c r="G11" s="6"/>
      <c r="H11" s="6"/>
      <c r="I11" s="6"/>
      <c r="J11" s="6">
        <f t="shared" si="0"/>
        <v>0</v>
      </c>
    </row>
    <row r="12" spans="1:1024" s="4" customFormat="1" ht="10.5" x14ac:dyDescent="0.15">
      <c r="A12" s="11">
        <v>7</v>
      </c>
      <c r="B12" s="42" t="s">
        <v>61</v>
      </c>
      <c r="C12" s="9"/>
      <c r="D12" s="6">
        <v>1</v>
      </c>
      <c r="E12" s="6" t="s">
        <v>19</v>
      </c>
      <c r="F12" s="6"/>
      <c r="G12" s="6"/>
      <c r="H12" s="6"/>
      <c r="I12" s="6"/>
      <c r="J12" s="6">
        <f t="shared" si="0"/>
        <v>0</v>
      </c>
    </row>
    <row r="13" spans="1:1024" s="4" customFormat="1" ht="21" x14ac:dyDescent="0.15">
      <c r="A13" s="11">
        <v>8</v>
      </c>
      <c r="B13" s="42" t="s">
        <v>60</v>
      </c>
      <c r="C13" s="11"/>
      <c r="D13" s="6">
        <v>2</v>
      </c>
      <c r="E13" s="6" t="s">
        <v>19</v>
      </c>
      <c r="F13" s="6"/>
      <c r="G13" s="6"/>
      <c r="H13" s="6"/>
      <c r="I13" s="6"/>
      <c r="J13" s="6">
        <f t="shared" si="0"/>
        <v>0</v>
      </c>
    </row>
    <row r="14" spans="1:1024" x14ac:dyDescent="0.25">
      <c r="A14" s="11">
        <v>9</v>
      </c>
      <c r="B14" s="42" t="s">
        <v>59</v>
      </c>
      <c r="C14" s="11"/>
      <c r="D14" s="23">
        <v>1</v>
      </c>
      <c r="E14" s="6" t="s">
        <v>19</v>
      </c>
      <c r="F14" s="6"/>
      <c r="G14" s="6"/>
      <c r="H14" s="6"/>
      <c r="I14" s="6"/>
      <c r="J14" s="6">
        <f t="shared" si="0"/>
        <v>0</v>
      </c>
    </row>
    <row r="15" spans="1:1024" x14ac:dyDescent="0.25">
      <c r="A15" s="11"/>
      <c r="B15" s="42"/>
      <c r="C15" s="12"/>
      <c r="D15" s="6"/>
      <c r="E15" s="6"/>
      <c r="F15" s="6"/>
      <c r="G15" s="6"/>
      <c r="H15" s="6"/>
      <c r="I15" s="6"/>
      <c r="J15" s="6"/>
    </row>
    <row r="16" spans="1:1024" s="40" customFormat="1" ht="22.15" customHeight="1" x14ac:dyDescent="0.25">
      <c r="A16" s="32">
        <v>2</v>
      </c>
      <c r="B16" s="38" t="s">
        <v>58</v>
      </c>
      <c r="C16" s="32" t="s">
        <v>77</v>
      </c>
      <c r="D16" s="39" t="s">
        <v>57</v>
      </c>
      <c r="E16" s="39"/>
      <c r="F16" s="39"/>
      <c r="G16" s="39"/>
      <c r="H16" s="39"/>
      <c r="I16" s="39"/>
      <c r="J16" s="39"/>
    </row>
    <row r="17" spans="1:13" s="4" customFormat="1" ht="10.5" x14ac:dyDescent="0.15">
      <c r="A17" s="11">
        <v>1</v>
      </c>
      <c r="B17" s="42" t="s">
        <v>56</v>
      </c>
      <c r="C17" s="12"/>
      <c r="D17" s="6">
        <v>30</v>
      </c>
      <c r="E17" s="6" t="s">
        <v>7</v>
      </c>
      <c r="F17" s="6"/>
      <c r="G17" s="6"/>
      <c r="H17" s="6"/>
      <c r="I17" s="6"/>
      <c r="J17" s="6"/>
    </row>
    <row r="18" spans="1:13" s="4" customFormat="1" ht="10.5" x14ac:dyDescent="0.15">
      <c r="A18" s="11">
        <v>2</v>
      </c>
      <c r="B18" s="42" t="s">
        <v>55</v>
      </c>
      <c r="C18" s="12"/>
      <c r="D18" s="6">
        <v>5</v>
      </c>
      <c r="E18" s="6" t="s">
        <v>7</v>
      </c>
      <c r="F18" s="6"/>
      <c r="G18" s="6"/>
      <c r="H18" s="6"/>
      <c r="I18" s="6"/>
      <c r="J18" s="6">
        <f>D18*I18</f>
        <v>0</v>
      </c>
    </row>
    <row r="19" spans="1:13" x14ac:dyDescent="0.25">
      <c r="A19" s="11">
        <v>3</v>
      </c>
      <c r="B19" s="42" t="s">
        <v>54</v>
      </c>
      <c r="C19" s="25"/>
      <c r="D19" s="6">
        <v>8</v>
      </c>
      <c r="E19" s="6" t="s">
        <v>7</v>
      </c>
      <c r="F19" s="23"/>
      <c r="G19" s="6"/>
      <c r="H19" s="6"/>
      <c r="I19" s="6"/>
      <c r="J19" s="6">
        <f>D19*I19</f>
        <v>0</v>
      </c>
    </row>
    <row r="20" spans="1:13" x14ac:dyDescent="0.25">
      <c r="A20" s="11">
        <v>4</v>
      </c>
      <c r="B20" s="42" t="s">
        <v>53</v>
      </c>
      <c r="C20" s="25"/>
      <c r="D20" s="6">
        <v>5</v>
      </c>
      <c r="E20" s="6" t="s">
        <v>7</v>
      </c>
      <c r="F20" s="23"/>
      <c r="G20" s="6"/>
      <c r="H20" s="6"/>
      <c r="I20" s="6"/>
      <c r="J20" s="6">
        <f>D20*I20</f>
        <v>0</v>
      </c>
    </row>
    <row r="21" spans="1:13" x14ac:dyDescent="0.25">
      <c r="A21" s="11"/>
      <c r="B21" s="43"/>
      <c r="C21" s="12"/>
      <c r="D21" s="6"/>
      <c r="E21" s="6"/>
      <c r="F21" s="6"/>
      <c r="G21" s="6"/>
      <c r="H21" s="6"/>
      <c r="I21" s="6"/>
      <c r="J21" s="6"/>
    </row>
    <row r="22" spans="1:13" x14ac:dyDescent="0.25">
      <c r="A22" s="24">
        <v>3</v>
      </c>
      <c r="B22" s="30" t="s">
        <v>52</v>
      </c>
      <c r="C22" s="7" t="s">
        <v>51</v>
      </c>
      <c r="D22" s="29" t="s">
        <v>50</v>
      </c>
      <c r="E22" s="29"/>
      <c r="F22" s="29"/>
      <c r="G22" s="29"/>
      <c r="H22" s="29"/>
      <c r="I22" s="29"/>
      <c r="J22" s="29"/>
    </row>
    <row r="23" spans="1:13" x14ac:dyDescent="0.25">
      <c r="A23" s="11">
        <v>1</v>
      </c>
      <c r="B23" s="42" t="s">
        <v>49</v>
      </c>
      <c r="C23" s="11"/>
      <c r="D23" s="6">
        <v>1</v>
      </c>
      <c r="E23" s="6" t="s">
        <v>19</v>
      </c>
      <c r="F23" s="6"/>
      <c r="G23" s="6"/>
      <c r="H23" s="27"/>
      <c r="I23" s="27"/>
      <c r="J23" s="27">
        <f t="shared" ref="J23:J28" si="1">D23*I23</f>
        <v>0</v>
      </c>
    </row>
    <row r="24" spans="1:13" x14ac:dyDescent="0.25">
      <c r="A24" s="11">
        <v>2</v>
      </c>
      <c r="B24" s="42" t="s">
        <v>48</v>
      </c>
      <c r="C24" s="11"/>
      <c r="D24" s="6">
        <v>1</v>
      </c>
      <c r="E24" s="6" t="s">
        <v>19</v>
      </c>
      <c r="F24" s="6"/>
      <c r="G24" s="6"/>
      <c r="H24" s="6"/>
      <c r="I24" s="6"/>
      <c r="J24" s="6">
        <f t="shared" si="1"/>
        <v>0</v>
      </c>
    </row>
    <row r="25" spans="1:13" ht="21" x14ac:dyDescent="0.25">
      <c r="A25" s="11">
        <v>3</v>
      </c>
      <c r="B25" s="42" t="s">
        <v>47</v>
      </c>
      <c r="C25" s="11"/>
      <c r="D25" s="6">
        <v>1</v>
      </c>
      <c r="E25" s="6" t="s">
        <v>19</v>
      </c>
      <c r="F25" s="6"/>
      <c r="G25" s="6"/>
      <c r="H25" s="6"/>
      <c r="I25" s="6"/>
      <c r="J25" s="6">
        <f t="shared" si="1"/>
        <v>0</v>
      </c>
    </row>
    <row r="26" spans="1:13" s="4" customFormat="1" ht="16.5" customHeight="1" x14ac:dyDescent="0.15">
      <c r="A26" s="11">
        <v>4</v>
      </c>
      <c r="B26" s="42" t="s">
        <v>46</v>
      </c>
      <c r="C26" s="9"/>
      <c r="D26" s="6">
        <v>1</v>
      </c>
      <c r="E26" s="6" t="s">
        <v>19</v>
      </c>
      <c r="F26" s="6"/>
      <c r="G26" s="6"/>
      <c r="H26" s="6"/>
      <c r="I26" s="6"/>
      <c r="J26" s="6">
        <f t="shared" si="1"/>
        <v>0</v>
      </c>
    </row>
    <row r="27" spans="1:13" ht="21" x14ac:dyDescent="0.25">
      <c r="A27" s="11">
        <v>5</v>
      </c>
      <c r="B27" s="42" t="s">
        <v>45</v>
      </c>
      <c r="C27" s="11"/>
      <c r="D27" s="6">
        <v>1</v>
      </c>
      <c r="E27" s="6" t="s">
        <v>19</v>
      </c>
      <c r="F27" s="6"/>
      <c r="G27" s="6"/>
      <c r="H27" s="6"/>
      <c r="I27" s="6"/>
      <c r="J27" s="6">
        <f t="shared" si="1"/>
        <v>0</v>
      </c>
    </row>
    <row r="28" spans="1:13" x14ac:dyDescent="0.25">
      <c r="A28" s="11">
        <v>7</v>
      </c>
      <c r="B28" s="42" t="s">
        <v>44</v>
      </c>
      <c r="C28" s="11"/>
      <c r="D28" s="6">
        <v>2</v>
      </c>
      <c r="E28" s="6" t="s">
        <v>19</v>
      </c>
      <c r="F28" s="6"/>
      <c r="G28" s="6"/>
      <c r="H28" s="6"/>
      <c r="I28" s="6"/>
      <c r="J28" s="6">
        <f t="shared" si="1"/>
        <v>0</v>
      </c>
      <c r="L28" s="26"/>
      <c r="M28" s="26"/>
    </row>
    <row r="29" spans="1:13" x14ac:dyDescent="0.25">
      <c r="A29" s="11"/>
      <c r="B29" s="42"/>
      <c r="C29" s="25"/>
      <c r="D29" s="6"/>
      <c r="E29" s="6"/>
      <c r="F29" s="9"/>
      <c r="G29" s="6"/>
      <c r="H29" s="6"/>
      <c r="I29" s="6"/>
      <c r="J29" s="6"/>
    </row>
    <row r="30" spans="1:13" s="4" customFormat="1" ht="10.5" x14ac:dyDescent="0.15">
      <c r="A30" s="8">
        <v>4</v>
      </c>
      <c r="B30" s="30" t="s">
        <v>43</v>
      </c>
      <c r="C30" s="7" t="s">
        <v>42</v>
      </c>
      <c r="D30" s="29" t="s">
        <v>41</v>
      </c>
      <c r="E30" s="29"/>
      <c r="F30" s="29"/>
      <c r="G30" s="29"/>
      <c r="H30" s="29"/>
      <c r="I30" s="29"/>
      <c r="J30" s="29"/>
    </row>
    <row r="31" spans="1:13" ht="21" x14ac:dyDescent="0.25">
      <c r="A31" s="11">
        <v>1</v>
      </c>
      <c r="B31" s="42" t="s">
        <v>40</v>
      </c>
      <c r="C31" s="11"/>
      <c r="D31" s="23">
        <v>1</v>
      </c>
      <c r="E31" s="6" t="s">
        <v>39</v>
      </c>
      <c r="F31" s="6"/>
      <c r="G31" s="6"/>
      <c r="H31" s="6"/>
      <c r="I31" s="6"/>
      <c r="J31" s="6">
        <f>D31*I31</f>
        <v>0</v>
      </c>
    </row>
    <row r="32" spans="1:13" x14ac:dyDescent="0.25">
      <c r="A32" s="11"/>
      <c r="B32" s="42"/>
      <c r="C32" s="12"/>
      <c r="D32" s="6"/>
      <c r="E32" s="6"/>
      <c r="F32" s="6"/>
      <c r="G32" s="6"/>
      <c r="H32" s="6"/>
      <c r="I32" s="6"/>
      <c r="J32" s="6"/>
    </row>
    <row r="33" spans="1:1024" ht="21" x14ac:dyDescent="0.25">
      <c r="A33" s="8">
        <v>5</v>
      </c>
      <c r="B33" s="31" t="s">
        <v>38</v>
      </c>
      <c r="C33" s="7" t="s">
        <v>37</v>
      </c>
      <c r="D33" s="29" t="s">
        <v>36</v>
      </c>
      <c r="E33" s="29"/>
      <c r="F33" s="29"/>
      <c r="G33" s="29"/>
      <c r="H33" s="29"/>
      <c r="I33" s="29"/>
      <c r="J33" s="29"/>
    </row>
    <row r="34" spans="1:1024" x14ac:dyDescent="0.25">
      <c r="A34" s="11">
        <v>1</v>
      </c>
      <c r="B34" s="42" t="s">
        <v>35</v>
      </c>
      <c r="C34" s="11"/>
      <c r="D34" s="6">
        <v>1</v>
      </c>
      <c r="E34" s="6" t="s">
        <v>19</v>
      </c>
      <c r="F34" s="6"/>
      <c r="G34" s="6"/>
      <c r="H34" s="6"/>
      <c r="I34" s="6"/>
      <c r="J34" s="6">
        <f t="shared" ref="J34:J40" si="2">D34*I34</f>
        <v>0</v>
      </c>
    </row>
    <row r="35" spans="1:1024" ht="21" x14ac:dyDescent="0.25">
      <c r="A35" s="11">
        <v>2</v>
      </c>
      <c r="B35" s="42" t="s">
        <v>34</v>
      </c>
      <c r="C35" s="11"/>
      <c r="D35" s="6">
        <v>1</v>
      </c>
      <c r="E35" s="6" t="s">
        <v>19</v>
      </c>
      <c r="F35" s="6"/>
      <c r="G35" s="6"/>
      <c r="H35" s="6"/>
      <c r="I35" s="6"/>
      <c r="J35" s="6">
        <f t="shared" si="2"/>
        <v>0</v>
      </c>
    </row>
    <row r="36" spans="1:1024" ht="21" x14ac:dyDescent="0.25">
      <c r="A36" s="11">
        <v>3</v>
      </c>
      <c r="B36" s="42" t="s">
        <v>33</v>
      </c>
      <c r="C36" s="11"/>
      <c r="D36" s="6">
        <v>1</v>
      </c>
      <c r="E36" s="6" t="s">
        <v>19</v>
      </c>
      <c r="F36" s="6"/>
      <c r="G36" s="6"/>
      <c r="H36" s="6"/>
      <c r="I36" s="6"/>
      <c r="J36" s="6">
        <f t="shared" si="2"/>
        <v>0</v>
      </c>
    </row>
    <row r="37" spans="1:1024" ht="21" x14ac:dyDescent="0.25">
      <c r="A37" s="11">
        <v>4</v>
      </c>
      <c r="B37" s="42" t="s">
        <v>32</v>
      </c>
      <c r="C37" s="11"/>
      <c r="D37" s="6">
        <v>1</v>
      </c>
      <c r="E37" s="6" t="s">
        <v>19</v>
      </c>
      <c r="F37" s="6"/>
      <c r="G37" s="6"/>
      <c r="H37" s="6"/>
      <c r="I37" s="6"/>
      <c r="J37" s="6">
        <f t="shared" si="2"/>
        <v>0</v>
      </c>
    </row>
    <row r="38" spans="1:1024" ht="21" x14ac:dyDescent="0.25">
      <c r="A38" s="11">
        <v>5</v>
      </c>
      <c r="B38" s="42" t="s">
        <v>31</v>
      </c>
      <c r="C38" s="11"/>
      <c r="D38" s="6">
        <v>1</v>
      </c>
      <c r="E38" s="6" t="s">
        <v>19</v>
      </c>
      <c r="F38" s="6"/>
      <c r="G38" s="6"/>
      <c r="H38" s="6"/>
      <c r="I38" s="6"/>
      <c r="J38" s="6">
        <f t="shared" si="2"/>
        <v>0</v>
      </c>
    </row>
    <row r="39" spans="1:1024" ht="31.5" x14ac:dyDescent="0.25">
      <c r="A39" s="11">
        <v>6</v>
      </c>
      <c r="B39" s="42" t="s">
        <v>30</v>
      </c>
      <c r="C39" s="11"/>
      <c r="D39" s="6">
        <v>2</v>
      </c>
      <c r="E39" s="6" t="s">
        <v>19</v>
      </c>
      <c r="F39" s="6"/>
      <c r="G39" s="6"/>
      <c r="H39" s="6"/>
      <c r="I39" s="6"/>
      <c r="J39" s="6">
        <f t="shared" si="2"/>
        <v>0</v>
      </c>
    </row>
    <row r="40" spans="1:1024" x14ac:dyDescent="0.25">
      <c r="A40" s="11">
        <v>7</v>
      </c>
      <c r="B40" s="42" t="s">
        <v>29</v>
      </c>
      <c r="C40" s="11"/>
      <c r="D40" s="6">
        <v>1</v>
      </c>
      <c r="E40" s="6" t="s">
        <v>19</v>
      </c>
      <c r="F40" s="6"/>
      <c r="G40" s="6"/>
      <c r="H40" s="6"/>
      <c r="I40" s="6"/>
      <c r="J40" s="6">
        <f t="shared" si="2"/>
        <v>0</v>
      </c>
    </row>
    <row r="41" spans="1:1024" x14ac:dyDescent="0.25">
      <c r="A41" s="11"/>
      <c r="B41" s="42"/>
      <c r="C41" s="12"/>
      <c r="D41" s="6"/>
      <c r="E41" s="6"/>
      <c r="F41" s="6"/>
      <c r="G41" s="6"/>
      <c r="H41" s="6"/>
      <c r="I41" s="6"/>
      <c r="J41" s="6"/>
    </row>
    <row r="42" spans="1:1024" ht="21" x14ac:dyDescent="0.25">
      <c r="A42" s="24">
        <v>6</v>
      </c>
      <c r="B42" s="31" t="s">
        <v>28</v>
      </c>
      <c r="C42" s="7" t="s">
        <v>27</v>
      </c>
      <c r="D42" s="29" t="s">
        <v>26</v>
      </c>
      <c r="E42" s="29"/>
      <c r="F42" s="29"/>
      <c r="G42" s="29"/>
      <c r="H42" s="29"/>
      <c r="I42" s="29"/>
      <c r="J42" s="29"/>
    </row>
    <row r="43" spans="1:1024" s="4" customFormat="1" ht="10.5" x14ac:dyDescent="0.15">
      <c r="A43" s="11">
        <v>1</v>
      </c>
      <c r="B43" s="42" t="s">
        <v>83</v>
      </c>
      <c r="C43" s="12"/>
      <c r="D43" s="6">
        <v>1</v>
      </c>
      <c r="E43" s="6" t="s">
        <v>4</v>
      </c>
      <c r="F43" s="6"/>
      <c r="G43" s="6"/>
      <c r="H43" s="6"/>
      <c r="I43" s="6"/>
      <c r="J43" s="6">
        <f>D43*I43</f>
        <v>0</v>
      </c>
    </row>
    <row r="44" spans="1:1024" s="21" customFormat="1" ht="21" x14ac:dyDescent="0.25">
      <c r="A44" s="11">
        <v>2</v>
      </c>
      <c r="B44" s="42" t="s">
        <v>25</v>
      </c>
      <c r="C44" s="11"/>
      <c r="D44" s="23">
        <v>1</v>
      </c>
      <c r="E44" s="6" t="s">
        <v>19</v>
      </c>
      <c r="F44" s="6"/>
      <c r="G44" s="6"/>
      <c r="H44" s="6"/>
      <c r="I44" s="6"/>
      <c r="J44" s="6">
        <f>D44*I44</f>
        <v>0</v>
      </c>
      <c r="K44" s="3"/>
      <c r="L44" s="2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  <c r="VK44" s="1"/>
      <c r="VL44" s="1"/>
      <c r="VM44" s="1"/>
      <c r="VN44" s="1"/>
      <c r="VO44" s="1"/>
      <c r="VP44" s="1"/>
      <c r="VQ44" s="1"/>
      <c r="VR44" s="1"/>
      <c r="VS44" s="1"/>
      <c r="VT44" s="1"/>
      <c r="VU44" s="1"/>
      <c r="VV44" s="1"/>
      <c r="VW44" s="1"/>
      <c r="VX44" s="1"/>
      <c r="VY44" s="1"/>
      <c r="VZ44" s="1"/>
      <c r="WA44" s="1"/>
      <c r="WB44" s="1"/>
      <c r="WC44" s="1"/>
      <c r="WD44" s="1"/>
      <c r="WE44" s="1"/>
      <c r="WF44" s="1"/>
      <c r="WG44" s="1"/>
      <c r="WH44" s="1"/>
      <c r="WI44" s="1"/>
      <c r="WJ44" s="1"/>
      <c r="WK44" s="1"/>
      <c r="WL44" s="1"/>
      <c r="WM44" s="1"/>
      <c r="WN44" s="1"/>
      <c r="WO44" s="1"/>
      <c r="WP44" s="1"/>
      <c r="WQ44" s="1"/>
      <c r="WR44" s="1"/>
      <c r="WS44" s="1"/>
      <c r="WT44" s="1"/>
      <c r="WU44" s="1"/>
      <c r="WV44" s="1"/>
      <c r="WW44" s="1"/>
      <c r="WX44" s="1"/>
      <c r="WY44" s="1"/>
      <c r="WZ44" s="1"/>
      <c r="XA44" s="1"/>
      <c r="XB44" s="1"/>
      <c r="XC44" s="1"/>
      <c r="XD44" s="1"/>
      <c r="XE44" s="1"/>
      <c r="XF44" s="1"/>
      <c r="XG44" s="1"/>
      <c r="XH44" s="1"/>
      <c r="XI44" s="1"/>
      <c r="XJ44" s="1"/>
      <c r="XK44" s="1"/>
      <c r="XL44" s="1"/>
      <c r="XM44" s="1"/>
      <c r="XN44" s="1"/>
      <c r="XO44" s="1"/>
      <c r="XP44" s="1"/>
      <c r="XQ44" s="1"/>
      <c r="XR44" s="1"/>
      <c r="XS44" s="1"/>
      <c r="XT44" s="1"/>
      <c r="XU44" s="1"/>
      <c r="XV44" s="1"/>
      <c r="XW44" s="1"/>
      <c r="XX44" s="1"/>
      <c r="XY44" s="1"/>
      <c r="XZ44" s="1"/>
      <c r="YA44" s="1"/>
      <c r="YB44" s="1"/>
      <c r="YC44" s="1"/>
      <c r="YD44" s="1"/>
      <c r="YE44" s="1"/>
      <c r="YF44" s="1"/>
      <c r="YG44" s="1"/>
      <c r="YH44" s="1"/>
      <c r="YI44" s="1"/>
      <c r="YJ44" s="1"/>
      <c r="YK44" s="1"/>
      <c r="YL44" s="1"/>
      <c r="YM44" s="1"/>
      <c r="YN44" s="1"/>
      <c r="YO44" s="1"/>
      <c r="YP44" s="1"/>
      <c r="YQ44" s="1"/>
      <c r="YR44" s="1"/>
      <c r="YS44" s="1"/>
      <c r="YT44" s="1"/>
      <c r="YU44" s="1"/>
      <c r="YV44" s="1"/>
      <c r="YW44" s="1"/>
      <c r="YX44" s="1"/>
      <c r="YY44" s="1"/>
      <c r="YZ44" s="1"/>
      <c r="ZA44" s="1"/>
      <c r="ZB44" s="1"/>
      <c r="ZC44" s="1"/>
      <c r="ZD44" s="1"/>
      <c r="ZE44" s="1"/>
      <c r="ZF44" s="1"/>
      <c r="ZG44" s="1"/>
      <c r="ZH44" s="1"/>
      <c r="ZI44" s="1"/>
      <c r="ZJ44" s="1"/>
      <c r="ZK44" s="1"/>
      <c r="ZL44" s="1"/>
      <c r="ZM44" s="1"/>
      <c r="ZN44" s="1"/>
      <c r="ZO44" s="1"/>
      <c r="ZP44" s="1"/>
      <c r="ZQ44" s="1"/>
      <c r="ZR44" s="1"/>
      <c r="ZS44" s="1"/>
      <c r="ZT44" s="1"/>
      <c r="ZU44" s="1"/>
      <c r="ZV44" s="1"/>
      <c r="ZW44" s="1"/>
      <c r="ZX44" s="1"/>
      <c r="ZY44" s="1"/>
      <c r="ZZ44" s="1"/>
      <c r="AAA44" s="1"/>
      <c r="AAB44" s="1"/>
      <c r="AAC44" s="1"/>
      <c r="AAD44" s="1"/>
      <c r="AAE44" s="1"/>
      <c r="AAF44" s="1"/>
      <c r="AAG44" s="1"/>
      <c r="AAH44" s="1"/>
      <c r="AAI44" s="1"/>
      <c r="AAJ44" s="1"/>
      <c r="AAK44" s="1"/>
      <c r="AAL44" s="1"/>
      <c r="AAM44" s="1"/>
      <c r="AAN44" s="1"/>
      <c r="AAO44" s="1"/>
      <c r="AAP44" s="1"/>
      <c r="AAQ44" s="1"/>
      <c r="AAR44" s="1"/>
      <c r="AAS44" s="1"/>
      <c r="AAT44" s="1"/>
      <c r="AAU44" s="1"/>
      <c r="AAV44" s="1"/>
      <c r="AAW44" s="1"/>
      <c r="AAX44" s="1"/>
      <c r="AAY44" s="1"/>
      <c r="AAZ44" s="1"/>
      <c r="ABA44" s="1"/>
      <c r="ABB44" s="1"/>
      <c r="ABC44" s="1"/>
      <c r="ABD44" s="1"/>
      <c r="ABE44" s="1"/>
      <c r="ABF44" s="1"/>
      <c r="ABG44" s="1"/>
      <c r="ABH44" s="1"/>
      <c r="ABI44" s="1"/>
      <c r="ABJ44" s="1"/>
      <c r="ABK44" s="1"/>
      <c r="ABL44" s="1"/>
      <c r="ABM44" s="1"/>
      <c r="ABN44" s="1"/>
      <c r="ABO44" s="1"/>
      <c r="ABP44" s="1"/>
      <c r="ABQ44" s="1"/>
      <c r="ABR44" s="1"/>
      <c r="ABS44" s="1"/>
      <c r="ABT44" s="1"/>
      <c r="ABU44" s="1"/>
      <c r="ABV44" s="1"/>
      <c r="ABW44" s="1"/>
      <c r="ABX44" s="1"/>
      <c r="ABY44" s="1"/>
      <c r="ABZ44" s="1"/>
      <c r="ACA44" s="1"/>
      <c r="ACB44" s="1"/>
      <c r="ACC44" s="1"/>
      <c r="ACD44" s="1"/>
      <c r="ACE44" s="1"/>
      <c r="ACF44" s="1"/>
      <c r="ACG44" s="1"/>
      <c r="ACH44" s="1"/>
      <c r="ACI44" s="1"/>
      <c r="ACJ44" s="1"/>
      <c r="ACK44" s="1"/>
      <c r="ACL44" s="1"/>
      <c r="ACM44" s="1"/>
      <c r="ACN44" s="1"/>
      <c r="ACO44" s="1"/>
      <c r="ACP44" s="1"/>
      <c r="ACQ44" s="1"/>
      <c r="ACR44" s="1"/>
      <c r="ACS44" s="1"/>
      <c r="ACT44" s="1"/>
      <c r="ACU44" s="1"/>
      <c r="ACV44" s="1"/>
      <c r="ACW44" s="1"/>
      <c r="ACX44" s="1"/>
      <c r="ACY44" s="1"/>
      <c r="ACZ44" s="1"/>
      <c r="ADA44" s="1"/>
      <c r="ADB44" s="1"/>
      <c r="ADC44" s="1"/>
      <c r="ADD44" s="1"/>
      <c r="ADE44" s="1"/>
      <c r="ADF44" s="1"/>
      <c r="ADG44" s="1"/>
      <c r="ADH44" s="1"/>
      <c r="ADI44" s="1"/>
      <c r="ADJ44" s="1"/>
      <c r="ADK44" s="1"/>
      <c r="ADL44" s="1"/>
      <c r="ADM44" s="1"/>
      <c r="ADN44" s="1"/>
      <c r="ADO44" s="1"/>
      <c r="ADP44" s="1"/>
      <c r="ADQ44" s="1"/>
      <c r="ADR44" s="1"/>
      <c r="ADS44" s="1"/>
      <c r="ADT44" s="1"/>
      <c r="ADU44" s="1"/>
      <c r="ADV44" s="1"/>
      <c r="ADW44" s="1"/>
      <c r="ADX44" s="1"/>
      <c r="ADY44" s="1"/>
      <c r="ADZ44" s="1"/>
      <c r="AEA44" s="1"/>
      <c r="AEB44" s="1"/>
      <c r="AEC44" s="1"/>
      <c r="AED44" s="1"/>
      <c r="AEE44" s="1"/>
      <c r="AEF44" s="1"/>
      <c r="AEG44" s="1"/>
      <c r="AEH44" s="1"/>
      <c r="AEI44" s="1"/>
      <c r="AEJ44" s="1"/>
      <c r="AEK44" s="1"/>
      <c r="AEL44" s="1"/>
      <c r="AEM44" s="1"/>
      <c r="AEN44" s="1"/>
      <c r="AEO44" s="1"/>
      <c r="AEP44" s="1"/>
      <c r="AEQ44" s="1"/>
      <c r="AER44" s="1"/>
      <c r="AES44" s="1"/>
      <c r="AET44" s="1"/>
      <c r="AEU44" s="1"/>
      <c r="AEV44" s="1"/>
      <c r="AEW44" s="1"/>
      <c r="AEX44" s="1"/>
      <c r="AEY44" s="1"/>
      <c r="AEZ44" s="1"/>
      <c r="AFA44" s="1"/>
      <c r="AFB44" s="1"/>
      <c r="AFC44" s="1"/>
      <c r="AFD44" s="1"/>
      <c r="AFE44" s="1"/>
      <c r="AFF44" s="1"/>
      <c r="AFG44" s="1"/>
      <c r="AFH44" s="1"/>
      <c r="AFI44" s="1"/>
      <c r="AFJ44" s="1"/>
      <c r="AFK44" s="1"/>
      <c r="AFL44" s="1"/>
      <c r="AFM44" s="1"/>
      <c r="AFN44" s="1"/>
      <c r="AFO44" s="1"/>
      <c r="AFP44" s="1"/>
      <c r="AFQ44" s="1"/>
      <c r="AFR44" s="1"/>
      <c r="AFS44" s="1"/>
      <c r="AFT44" s="1"/>
      <c r="AFU44" s="1"/>
      <c r="AFV44" s="1"/>
      <c r="AFW44" s="1"/>
      <c r="AFX44" s="1"/>
      <c r="AFY44" s="1"/>
      <c r="AFZ44" s="1"/>
      <c r="AGA44" s="1"/>
      <c r="AGB44" s="1"/>
      <c r="AGC44" s="1"/>
      <c r="AGD44" s="1"/>
      <c r="AGE44" s="1"/>
      <c r="AGF44" s="1"/>
      <c r="AGG44" s="1"/>
      <c r="AGH44" s="1"/>
      <c r="AGI44" s="1"/>
      <c r="AGJ44" s="1"/>
      <c r="AGK44" s="1"/>
      <c r="AGL44" s="1"/>
      <c r="AGM44" s="1"/>
      <c r="AGN44" s="1"/>
      <c r="AGO44" s="1"/>
      <c r="AGP44" s="1"/>
      <c r="AGQ44" s="1"/>
      <c r="AGR44" s="1"/>
      <c r="AGS44" s="1"/>
      <c r="AGT44" s="1"/>
      <c r="AGU44" s="1"/>
      <c r="AGV44" s="1"/>
      <c r="AGW44" s="1"/>
      <c r="AGX44" s="1"/>
      <c r="AGY44" s="1"/>
      <c r="AGZ44" s="1"/>
      <c r="AHA44" s="1"/>
      <c r="AHB44" s="1"/>
      <c r="AHC44" s="1"/>
      <c r="AHD44" s="1"/>
      <c r="AHE44" s="1"/>
      <c r="AHF44" s="1"/>
      <c r="AHG44" s="1"/>
      <c r="AHH44" s="1"/>
      <c r="AHI44" s="1"/>
      <c r="AHJ44" s="1"/>
      <c r="AHK44" s="1"/>
      <c r="AHL44" s="1"/>
      <c r="AHM44" s="1"/>
      <c r="AHN44" s="1"/>
      <c r="AHO44" s="1"/>
      <c r="AHP44" s="1"/>
      <c r="AHQ44" s="1"/>
      <c r="AHR44" s="1"/>
      <c r="AHS44" s="1"/>
      <c r="AHT44" s="1"/>
      <c r="AHU44" s="1"/>
      <c r="AHV44" s="1"/>
      <c r="AHW44" s="1"/>
      <c r="AHX44" s="1"/>
      <c r="AHY44" s="1"/>
      <c r="AHZ44" s="1"/>
      <c r="AIA44" s="1"/>
      <c r="AIB44" s="1"/>
      <c r="AIC44" s="1"/>
      <c r="AID44" s="1"/>
      <c r="AIE44" s="1"/>
      <c r="AIF44" s="1"/>
      <c r="AIG44" s="1"/>
      <c r="AIH44" s="1"/>
      <c r="AII44" s="1"/>
      <c r="AIJ44" s="1"/>
      <c r="AIK44" s="1"/>
      <c r="AIL44" s="1"/>
      <c r="AIM44" s="1"/>
      <c r="AIN44" s="1"/>
      <c r="AIO44" s="1"/>
      <c r="AIP44" s="1"/>
      <c r="AIQ44" s="1"/>
      <c r="AIR44" s="1"/>
      <c r="AIS44" s="1"/>
      <c r="AIT44" s="1"/>
      <c r="AIU44" s="1"/>
      <c r="AIV44" s="1"/>
      <c r="AIW44" s="1"/>
      <c r="AIX44" s="1"/>
      <c r="AIY44" s="1"/>
      <c r="AIZ44" s="1"/>
      <c r="AJA44" s="1"/>
      <c r="AJB44" s="1"/>
      <c r="AJC44" s="1"/>
      <c r="AJD44" s="1"/>
      <c r="AJE44" s="1"/>
      <c r="AJF44" s="1"/>
      <c r="AJG44" s="1"/>
      <c r="AJH44" s="1"/>
      <c r="AJI44" s="1"/>
      <c r="AJJ44" s="1"/>
      <c r="AJK44" s="1"/>
      <c r="AJL44" s="1"/>
      <c r="AJM44" s="1"/>
      <c r="AJN44" s="1"/>
      <c r="AJO44" s="1"/>
      <c r="AJP44" s="1"/>
      <c r="AJQ44" s="1"/>
      <c r="AJR44" s="1"/>
      <c r="AJS44" s="1"/>
      <c r="AJT44" s="1"/>
      <c r="AJU44" s="1"/>
      <c r="AJV44" s="1"/>
      <c r="AJW44" s="1"/>
      <c r="AJX44" s="1"/>
      <c r="AJY44" s="1"/>
      <c r="AJZ44" s="1"/>
      <c r="AKA44" s="1"/>
      <c r="AKB44" s="1"/>
      <c r="AKC44" s="1"/>
      <c r="AKD44" s="1"/>
      <c r="AKE44" s="1"/>
      <c r="AKF44" s="1"/>
      <c r="AKG44" s="1"/>
      <c r="AKH44" s="1"/>
      <c r="AKI44" s="1"/>
      <c r="AKJ44" s="1"/>
      <c r="AKK44" s="1"/>
      <c r="AKL44" s="1"/>
      <c r="AKM44" s="1"/>
      <c r="AKN44" s="1"/>
      <c r="AKO44" s="1"/>
      <c r="AKP44" s="1"/>
      <c r="AKQ44" s="1"/>
      <c r="AKR44" s="1"/>
      <c r="AKS44" s="1"/>
      <c r="AKT44" s="1"/>
      <c r="AKU44" s="1"/>
      <c r="AKV44" s="1"/>
      <c r="AKW44" s="1"/>
      <c r="AKX44" s="1"/>
      <c r="AKY44" s="1"/>
      <c r="AKZ44" s="1"/>
      <c r="ALA44" s="1"/>
      <c r="ALB44" s="1"/>
      <c r="ALC44" s="1"/>
      <c r="ALD44" s="1"/>
      <c r="ALE44" s="1"/>
      <c r="ALF44" s="1"/>
      <c r="ALG44" s="1"/>
      <c r="ALH44" s="1"/>
      <c r="ALI44" s="1"/>
      <c r="ALJ44" s="1"/>
      <c r="ALK44" s="1"/>
      <c r="ALL44" s="1"/>
      <c r="ALM44" s="1"/>
      <c r="ALN44" s="1"/>
      <c r="ALO44" s="1"/>
      <c r="ALP44" s="1"/>
      <c r="ALQ44" s="1"/>
      <c r="ALR44" s="1"/>
      <c r="ALS44" s="1"/>
      <c r="ALT44" s="1"/>
      <c r="ALU44" s="1"/>
      <c r="ALV44" s="1"/>
      <c r="ALW44" s="1"/>
      <c r="ALX44" s="1"/>
      <c r="ALY44" s="1"/>
      <c r="ALZ44" s="1"/>
      <c r="AMA44" s="1"/>
      <c r="AMB44" s="1"/>
      <c r="AMC44" s="1"/>
      <c r="AMD44" s="1"/>
      <c r="AME44" s="1"/>
      <c r="AMF44" s="1"/>
      <c r="AMG44" s="1"/>
      <c r="AMH44" s="1"/>
      <c r="AMI44" s="1"/>
      <c r="AMJ44" s="1"/>
    </row>
    <row r="45" spans="1:1024" s="14" customFormat="1" x14ac:dyDescent="0.25">
      <c r="A45" s="20"/>
      <c r="B45" s="44"/>
      <c r="C45" s="20"/>
      <c r="D45" s="19"/>
      <c r="E45" s="18"/>
      <c r="F45" s="18"/>
      <c r="G45" s="18"/>
      <c r="H45" s="18"/>
      <c r="I45" s="18"/>
      <c r="J45" s="18"/>
      <c r="K45" s="17"/>
      <c r="L45" s="16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  <c r="EQ45" s="15"/>
      <c r="ER45" s="15"/>
      <c r="ES45" s="15"/>
      <c r="ET45" s="15"/>
      <c r="EU45" s="15"/>
      <c r="EV45" s="15"/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G45" s="15"/>
      <c r="FH45" s="15"/>
      <c r="FI45" s="15"/>
      <c r="FJ45" s="15"/>
      <c r="FK45" s="15"/>
      <c r="FL45" s="15"/>
      <c r="FM45" s="15"/>
      <c r="FN45" s="15"/>
      <c r="FO45" s="15"/>
      <c r="FP45" s="15"/>
      <c r="FQ45" s="15"/>
      <c r="FR45" s="15"/>
      <c r="FS45" s="15"/>
      <c r="FT45" s="15"/>
      <c r="FU45" s="15"/>
      <c r="FV45" s="15"/>
      <c r="FW45" s="15"/>
      <c r="FX45" s="15"/>
      <c r="FY45" s="15"/>
      <c r="FZ45" s="15"/>
      <c r="GA45" s="15"/>
      <c r="GB45" s="15"/>
      <c r="GC45" s="15"/>
      <c r="GD45" s="15"/>
      <c r="GE45" s="15"/>
      <c r="GF45" s="15"/>
      <c r="GG45" s="15"/>
      <c r="GH45" s="15"/>
      <c r="GI45" s="15"/>
      <c r="GJ45" s="15"/>
      <c r="GK45" s="15"/>
      <c r="GL45" s="15"/>
      <c r="GM45" s="15"/>
      <c r="GN45" s="15"/>
      <c r="GO45" s="15"/>
      <c r="GP45" s="15"/>
      <c r="GQ45" s="15"/>
      <c r="GR45" s="15"/>
      <c r="GS45" s="15"/>
      <c r="GT45" s="15"/>
      <c r="GU45" s="15"/>
      <c r="GV45" s="15"/>
      <c r="GW45" s="15"/>
      <c r="GX45" s="15"/>
      <c r="GY45" s="15"/>
      <c r="GZ45" s="15"/>
      <c r="HA45" s="15"/>
      <c r="HB45" s="15"/>
      <c r="HC45" s="15"/>
      <c r="HD45" s="15"/>
      <c r="HE45" s="15"/>
      <c r="HF45" s="15"/>
      <c r="HG45" s="15"/>
      <c r="HH45" s="15"/>
      <c r="HI45" s="15"/>
      <c r="HJ45" s="15"/>
      <c r="HK45" s="15"/>
      <c r="HL45" s="15"/>
      <c r="HM45" s="15"/>
      <c r="HN45" s="15"/>
      <c r="HO45" s="15"/>
      <c r="HP45" s="15"/>
      <c r="HQ45" s="15"/>
      <c r="HR45" s="15"/>
      <c r="HS45" s="15"/>
      <c r="HT45" s="15"/>
      <c r="HU45" s="15"/>
      <c r="HV45" s="15"/>
      <c r="HW45" s="15"/>
      <c r="HX45" s="15"/>
      <c r="HY45" s="15"/>
      <c r="HZ45" s="15"/>
      <c r="IA45" s="15"/>
      <c r="IB45" s="15"/>
      <c r="IC45" s="15"/>
      <c r="ID45" s="15"/>
      <c r="IE45" s="15"/>
      <c r="IF45" s="15"/>
      <c r="IG45" s="15"/>
      <c r="IH45" s="15"/>
      <c r="II45" s="15"/>
      <c r="IJ45" s="15"/>
      <c r="IK45" s="15"/>
      <c r="IL45" s="15"/>
      <c r="IM45" s="15"/>
      <c r="IN45" s="15"/>
      <c r="IO45" s="15"/>
      <c r="IP45" s="15"/>
      <c r="IQ45" s="15"/>
      <c r="IR45" s="15"/>
      <c r="IS45" s="15"/>
      <c r="IT45" s="15"/>
      <c r="IU45" s="15"/>
      <c r="IV45" s="15"/>
      <c r="IW45" s="15"/>
      <c r="IX45" s="15"/>
      <c r="IY45" s="15"/>
      <c r="IZ45" s="15"/>
      <c r="JA45" s="15"/>
      <c r="JB45" s="15"/>
      <c r="JC45" s="15"/>
      <c r="JD45" s="15"/>
      <c r="JE45" s="15"/>
      <c r="JF45" s="15"/>
      <c r="JG45" s="15"/>
      <c r="JH45" s="15"/>
      <c r="JI45" s="15"/>
      <c r="JJ45" s="15"/>
      <c r="JK45" s="15"/>
      <c r="JL45" s="15"/>
      <c r="JM45" s="15"/>
      <c r="JN45" s="15"/>
      <c r="JO45" s="15"/>
      <c r="JP45" s="15"/>
      <c r="JQ45" s="15"/>
      <c r="JR45" s="15"/>
      <c r="JS45" s="15"/>
      <c r="JT45" s="15"/>
      <c r="JU45" s="15"/>
      <c r="JV45" s="15"/>
      <c r="JW45" s="15"/>
      <c r="JX45" s="15"/>
      <c r="JY45" s="15"/>
      <c r="JZ45" s="15"/>
      <c r="KA45" s="15"/>
      <c r="KB45" s="15"/>
      <c r="KC45" s="15"/>
      <c r="KD45" s="15"/>
      <c r="KE45" s="15"/>
      <c r="KF45" s="15"/>
      <c r="KG45" s="15"/>
      <c r="KH45" s="15"/>
      <c r="KI45" s="15"/>
      <c r="KJ45" s="15"/>
      <c r="KK45" s="15"/>
      <c r="KL45" s="15"/>
      <c r="KM45" s="15"/>
      <c r="KN45" s="15"/>
      <c r="KO45" s="15"/>
      <c r="KP45" s="15"/>
      <c r="KQ45" s="15"/>
      <c r="KR45" s="15"/>
      <c r="KS45" s="15"/>
      <c r="KT45" s="15"/>
      <c r="KU45" s="15"/>
      <c r="KV45" s="15"/>
      <c r="KW45" s="15"/>
      <c r="KX45" s="15"/>
      <c r="KY45" s="15"/>
      <c r="KZ45" s="15"/>
      <c r="LA45" s="15"/>
      <c r="LB45" s="15"/>
      <c r="LC45" s="15"/>
      <c r="LD45" s="15"/>
      <c r="LE45" s="15"/>
      <c r="LF45" s="15"/>
      <c r="LG45" s="15"/>
      <c r="LH45" s="15"/>
      <c r="LI45" s="15"/>
      <c r="LJ45" s="15"/>
      <c r="LK45" s="15"/>
      <c r="LL45" s="15"/>
      <c r="LM45" s="15"/>
      <c r="LN45" s="15"/>
      <c r="LO45" s="15"/>
      <c r="LP45" s="15"/>
      <c r="LQ45" s="15"/>
      <c r="LR45" s="15"/>
      <c r="LS45" s="15"/>
      <c r="LT45" s="15"/>
      <c r="LU45" s="15"/>
      <c r="LV45" s="15"/>
      <c r="LW45" s="15"/>
      <c r="LX45" s="15"/>
      <c r="LY45" s="15"/>
      <c r="LZ45" s="15"/>
      <c r="MA45" s="15"/>
      <c r="MB45" s="15"/>
      <c r="MC45" s="15"/>
      <c r="MD45" s="15"/>
      <c r="ME45" s="15"/>
      <c r="MF45" s="15"/>
      <c r="MG45" s="15"/>
      <c r="MH45" s="15"/>
      <c r="MI45" s="15"/>
      <c r="MJ45" s="15"/>
      <c r="MK45" s="15"/>
      <c r="ML45" s="15"/>
      <c r="MM45" s="15"/>
      <c r="MN45" s="15"/>
      <c r="MO45" s="15"/>
      <c r="MP45" s="15"/>
      <c r="MQ45" s="15"/>
      <c r="MR45" s="15"/>
      <c r="MS45" s="15"/>
      <c r="MT45" s="15"/>
      <c r="MU45" s="15"/>
      <c r="MV45" s="15"/>
      <c r="MW45" s="15"/>
      <c r="MX45" s="15"/>
      <c r="MY45" s="15"/>
      <c r="MZ45" s="15"/>
      <c r="NA45" s="15"/>
      <c r="NB45" s="15"/>
      <c r="NC45" s="15"/>
      <c r="ND45" s="15"/>
      <c r="NE45" s="15"/>
      <c r="NF45" s="15"/>
      <c r="NG45" s="15"/>
      <c r="NH45" s="15"/>
      <c r="NI45" s="15"/>
      <c r="NJ45" s="15"/>
      <c r="NK45" s="15"/>
      <c r="NL45" s="15"/>
      <c r="NM45" s="15"/>
      <c r="NN45" s="15"/>
      <c r="NO45" s="15"/>
      <c r="NP45" s="15"/>
      <c r="NQ45" s="15"/>
      <c r="NR45" s="15"/>
      <c r="NS45" s="15"/>
      <c r="NT45" s="15"/>
      <c r="NU45" s="15"/>
      <c r="NV45" s="15"/>
      <c r="NW45" s="15"/>
      <c r="NX45" s="15"/>
      <c r="NY45" s="15"/>
      <c r="NZ45" s="15"/>
      <c r="OA45" s="15"/>
      <c r="OB45" s="15"/>
      <c r="OC45" s="15"/>
      <c r="OD45" s="15"/>
      <c r="OE45" s="15"/>
      <c r="OF45" s="15"/>
      <c r="OG45" s="15"/>
      <c r="OH45" s="15"/>
      <c r="OI45" s="15"/>
      <c r="OJ45" s="15"/>
      <c r="OK45" s="15"/>
      <c r="OL45" s="15"/>
      <c r="OM45" s="15"/>
      <c r="ON45" s="15"/>
      <c r="OO45" s="15"/>
      <c r="OP45" s="15"/>
      <c r="OQ45" s="15"/>
      <c r="OR45" s="15"/>
      <c r="OS45" s="15"/>
      <c r="OT45" s="15"/>
      <c r="OU45" s="15"/>
      <c r="OV45" s="15"/>
      <c r="OW45" s="15"/>
      <c r="OX45" s="15"/>
      <c r="OY45" s="15"/>
      <c r="OZ45" s="15"/>
      <c r="PA45" s="15"/>
      <c r="PB45" s="15"/>
      <c r="PC45" s="15"/>
      <c r="PD45" s="15"/>
      <c r="PE45" s="15"/>
      <c r="PF45" s="15"/>
      <c r="PG45" s="15"/>
      <c r="PH45" s="15"/>
      <c r="PI45" s="15"/>
      <c r="PJ45" s="15"/>
      <c r="PK45" s="15"/>
      <c r="PL45" s="15"/>
      <c r="PM45" s="15"/>
      <c r="PN45" s="15"/>
      <c r="PO45" s="15"/>
      <c r="PP45" s="15"/>
      <c r="PQ45" s="15"/>
      <c r="PR45" s="15"/>
      <c r="PS45" s="15"/>
      <c r="PT45" s="15"/>
      <c r="PU45" s="15"/>
      <c r="PV45" s="15"/>
      <c r="PW45" s="15"/>
      <c r="PX45" s="15"/>
      <c r="PY45" s="15"/>
      <c r="PZ45" s="15"/>
      <c r="QA45" s="15"/>
      <c r="QB45" s="15"/>
      <c r="QC45" s="15"/>
      <c r="QD45" s="15"/>
      <c r="QE45" s="15"/>
      <c r="QF45" s="15"/>
      <c r="QG45" s="15"/>
      <c r="QH45" s="15"/>
      <c r="QI45" s="15"/>
      <c r="QJ45" s="15"/>
      <c r="QK45" s="15"/>
      <c r="QL45" s="15"/>
      <c r="QM45" s="15"/>
      <c r="QN45" s="15"/>
      <c r="QO45" s="15"/>
      <c r="QP45" s="15"/>
      <c r="QQ45" s="15"/>
      <c r="QR45" s="15"/>
      <c r="QS45" s="15"/>
      <c r="QT45" s="15"/>
      <c r="QU45" s="15"/>
      <c r="QV45" s="15"/>
      <c r="QW45" s="15"/>
      <c r="QX45" s="15"/>
      <c r="QY45" s="15"/>
      <c r="QZ45" s="15"/>
      <c r="RA45" s="15"/>
      <c r="RB45" s="15"/>
      <c r="RC45" s="15"/>
      <c r="RD45" s="15"/>
      <c r="RE45" s="15"/>
      <c r="RF45" s="15"/>
      <c r="RG45" s="15"/>
      <c r="RH45" s="15"/>
      <c r="RI45" s="15"/>
      <c r="RJ45" s="15"/>
      <c r="RK45" s="15"/>
      <c r="RL45" s="15"/>
      <c r="RM45" s="15"/>
      <c r="RN45" s="15"/>
      <c r="RO45" s="15"/>
      <c r="RP45" s="15"/>
      <c r="RQ45" s="15"/>
      <c r="RR45" s="15"/>
      <c r="RS45" s="15"/>
      <c r="RT45" s="15"/>
      <c r="RU45" s="15"/>
      <c r="RV45" s="15"/>
      <c r="RW45" s="15"/>
      <c r="RX45" s="15"/>
      <c r="RY45" s="15"/>
      <c r="RZ45" s="15"/>
      <c r="SA45" s="15"/>
      <c r="SB45" s="15"/>
      <c r="SC45" s="15"/>
      <c r="SD45" s="15"/>
      <c r="SE45" s="15"/>
      <c r="SF45" s="15"/>
      <c r="SG45" s="15"/>
      <c r="SH45" s="15"/>
      <c r="SI45" s="15"/>
      <c r="SJ45" s="15"/>
      <c r="SK45" s="15"/>
      <c r="SL45" s="15"/>
      <c r="SM45" s="15"/>
      <c r="SN45" s="15"/>
      <c r="SO45" s="15"/>
      <c r="SP45" s="15"/>
      <c r="SQ45" s="15"/>
      <c r="SR45" s="15"/>
      <c r="SS45" s="15"/>
      <c r="ST45" s="15"/>
      <c r="SU45" s="15"/>
      <c r="SV45" s="15"/>
      <c r="SW45" s="15"/>
      <c r="SX45" s="15"/>
      <c r="SY45" s="15"/>
      <c r="SZ45" s="15"/>
      <c r="TA45" s="15"/>
      <c r="TB45" s="15"/>
      <c r="TC45" s="15"/>
      <c r="TD45" s="15"/>
      <c r="TE45" s="15"/>
      <c r="TF45" s="15"/>
      <c r="TG45" s="15"/>
      <c r="TH45" s="15"/>
      <c r="TI45" s="15"/>
      <c r="TJ45" s="15"/>
      <c r="TK45" s="15"/>
      <c r="TL45" s="15"/>
      <c r="TM45" s="15"/>
      <c r="TN45" s="15"/>
      <c r="TO45" s="15"/>
      <c r="TP45" s="15"/>
      <c r="TQ45" s="15"/>
      <c r="TR45" s="15"/>
      <c r="TS45" s="15"/>
      <c r="TT45" s="15"/>
      <c r="TU45" s="15"/>
      <c r="TV45" s="15"/>
      <c r="TW45" s="15"/>
      <c r="TX45" s="15"/>
      <c r="TY45" s="15"/>
      <c r="TZ45" s="15"/>
      <c r="UA45" s="15"/>
      <c r="UB45" s="15"/>
      <c r="UC45" s="15"/>
      <c r="UD45" s="15"/>
      <c r="UE45" s="15"/>
      <c r="UF45" s="15"/>
      <c r="UG45" s="15"/>
      <c r="UH45" s="15"/>
      <c r="UI45" s="15"/>
      <c r="UJ45" s="15"/>
      <c r="UK45" s="15"/>
      <c r="UL45" s="15"/>
      <c r="UM45" s="15"/>
      <c r="UN45" s="15"/>
      <c r="UO45" s="15"/>
      <c r="UP45" s="15"/>
      <c r="UQ45" s="15"/>
      <c r="UR45" s="15"/>
      <c r="US45" s="15"/>
      <c r="UT45" s="15"/>
      <c r="UU45" s="15"/>
      <c r="UV45" s="15"/>
      <c r="UW45" s="15"/>
      <c r="UX45" s="15"/>
      <c r="UY45" s="15"/>
      <c r="UZ45" s="15"/>
      <c r="VA45" s="15"/>
      <c r="VB45" s="15"/>
      <c r="VC45" s="15"/>
      <c r="VD45" s="15"/>
      <c r="VE45" s="15"/>
      <c r="VF45" s="15"/>
      <c r="VG45" s="15"/>
      <c r="VH45" s="15"/>
      <c r="VI45" s="15"/>
      <c r="VJ45" s="15"/>
      <c r="VK45" s="15"/>
      <c r="VL45" s="15"/>
      <c r="VM45" s="15"/>
      <c r="VN45" s="15"/>
      <c r="VO45" s="15"/>
      <c r="VP45" s="15"/>
      <c r="VQ45" s="15"/>
      <c r="VR45" s="15"/>
      <c r="VS45" s="15"/>
      <c r="VT45" s="15"/>
      <c r="VU45" s="15"/>
      <c r="VV45" s="15"/>
      <c r="VW45" s="15"/>
      <c r="VX45" s="15"/>
      <c r="VY45" s="15"/>
      <c r="VZ45" s="15"/>
      <c r="WA45" s="15"/>
      <c r="WB45" s="15"/>
      <c r="WC45" s="15"/>
      <c r="WD45" s="15"/>
      <c r="WE45" s="15"/>
      <c r="WF45" s="15"/>
      <c r="WG45" s="15"/>
      <c r="WH45" s="15"/>
      <c r="WI45" s="15"/>
      <c r="WJ45" s="15"/>
      <c r="WK45" s="15"/>
      <c r="WL45" s="15"/>
      <c r="WM45" s="15"/>
      <c r="WN45" s="15"/>
      <c r="WO45" s="15"/>
      <c r="WP45" s="15"/>
      <c r="WQ45" s="15"/>
      <c r="WR45" s="15"/>
      <c r="WS45" s="15"/>
      <c r="WT45" s="15"/>
      <c r="WU45" s="15"/>
      <c r="WV45" s="15"/>
      <c r="WW45" s="15"/>
      <c r="WX45" s="15"/>
      <c r="WY45" s="15"/>
      <c r="WZ45" s="15"/>
      <c r="XA45" s="15"/>
      <c r="XB45" s="15"/>
      <c r="XC45" s="15"/>
      <c r="XD45" s="15"/>
      <c r="XE45" s="15"/>
      <c r="XF45" s="15"/>
      <c r="XG45" s="15"/>
      <c r="XH45" s="15"/>
      <c r="XI45" s="15"/>
      <c r="XJ45" s="15"/>
      <c r="XK45" s="15"/>
      <c r="XL45" s="15"/>
      <c r="XM45" s="15"/>
      <c r="XN45" s="15"/>
      <c r="XO45" s="15"/>
      <c r="XP45" s="15"/>
      <c r="XQ45" s="15"/>
      <c r="XR45" s="15"/>
      <c r="XS45" s="15"/>
      <c r="XT45" s="15"/>
      <c r="XU45" s="15"/>
      <c r="XV45" s="15"/>
      <c r="XW45" s="15"/>
      <c r="XX45" s="15"/>
      <c r="XY45" s="15"/>
      <c r="XZ45" s="15"/>
      <c r="YA45" s="15"/>
      <c r="YB45" s="15"/>
      <c r="YC45" s="15"/>
      <c r="YD45" s="15"/>
      <c r="YE45" s="15"/>
      <c r="YF45" s="15"/>
      <c r="YG45" s="15"/>
      <c r="YH45" s="15"/>
      <c r="YI45" s="15"/>
      <c r="YJ45" s="15"/>
      <c r="YK45" s="15"/>
      <c r="YL45" s="15"/>
      <c r="YM45" s="15"/>
      <c r="YN45" s="15"/>
      <c r="YO45" s="15"/>
      <c r="YP45" s="15"/>
      <c r="YQ45" s="15"/>
      <c r="YR45" s="15"/>
      <c r="YS45" s="15"/>
      <c r="YT45" s="15"/>
      <c r="YU45" s="15"/>
      <c r="YV45" s="15"/>
      <c r="YW45" s="15"/>
      <c r="YX45" s="15"/>
      <c r="YY45" s="15"/>
      <c r="YZ45" s="15"/>
      <c r="ZA45" s="15"/>
      <c r="ZB45" s="15"/>
      <c r="ZC45" s="15"/>
      <c r="ZD45" s="15"/>
      <c r="ZE45" s="15"/>
      <c r="ZF45" s="15"/>
      <c r="ZG45" s="15"/>
      <c r="ZH45" s="15"/>
      <c r="ZI45" s="15"/>
      <c r="ZJ45" s="15"/>
      <c r="ZK45" s="15"/>
      <c r="ZL45" s="15"/>
      <c r="ZM45" s="15"/>
      <c r="ZN45" s="15"/>
      <c r="ZO45" s="15"/>
      <c r="ZP45" s="15"/>
      <c r="ZQ45" s="15"/>
      <c r="ZR45" s="15"/>
      <c r="ZS45" s="15"/>
      <c r="ZT45" s="15"/>
      <c r="ZU45" s="15"/>
      <c r="ZV45" s="15"/>
      <c r="ZW45" s="15"/>
      <c r="ZX45" s="15"/>
      <c r="ZY45" s="15"/>
      <c r="ZZ45" s="15"/>
      <c r="AAA45" s="15"/>
      <c r="AAB45" s="15"/>
      <c r="AAC45" s="15"/>
      <c r="AAD45" s="15"/>
      <c r="AAE45" s="15"/>
      <c r="AAF45" s="15"/>
      <c r="AAG45" s="15"/>
      <c r="AAH45" s="15"/>
      <c r="AAI45" s="15"/>
      <c r="AAJ45" s="15"/>
      <c r="AAK45" s="15"/>
      <c r="AAL45" s="15"/>
      <c r="AAM45" s="15"/>
      <c r="AAN45" s="15"/>
      <c r="AAO45" s="15"/>
      <c r="AAP45" s="15"/>
      <c r="AAQ45" s="15"/>
      <c r="AAR45" s="15"/>
      <c r="AAS45" s="15"/>
      <c r="AAT45" s="15"/>
      <c r="AAU45" s="15"/>
      <c r="AAV45" s="15"/>
      <c r="AAW45" s="15"/>
      <c r="AAX45" s="15"/>
      <c r="AAY45" s="15"/>
      <c r="AAZ45" s="15"/>
      <c r="ABA45" s="15"/>
      <c r="ABB45" s="15"/>
      <c r="ABC45" s="15"/>
      <c r="ABD45" s="15"/>
      <c r="ABE45" s="15"/>
      <c r="ABF45" s="15"/>
      <c r="ABG45" s="15"/>
      <c r="ABH45" s="15"/>
      <c r="ABI45" s="15"/>
      <c r="ABJ45" s="15"/>
      <c r="ABK45" s="15"/>
      <c r="ABL45" s="15"/>
      <c r="ABM45" s="15"/>
      <c r="ABN45" s="15"/>
      <c r="ABO45" s="15"/>
      <c r="ABP45" s="15"/>
      <c r="ABQ45" s="15"/>
      <c r="ABR45" s="15"/>
      <c r="ABS45" s="15"/>
      <c r="ABT45" s="15"/>
      <c r="ABU45" s="15"/>
      <c r="ABV45" s="15"/>
      <c r="ABW45" s="15"/>
      <c r="ABX45" s="15"/>
      <c r="ABY45" s="15"/>
      <c r="ABZ45" s="15"/>
      <c r="ACA45" s="15"/>
      <c r="ACB45" s="15"/>
      <c r="ACC45" s="15"/>
      <c r="ACD45" s="15"/>
      <c r="ACE45" s="15"/>
      <c r="ACF45" s="15"/>
      <c r="ACG45" s="15"/>
      <c r="ACH45" s="15"/>
      <c r="ACI45" s="15"/>
      <c r="ACJ45" s="15"/>
      <c r="ACK45" s="15"/>
      <c r="ACL45" s="15"/>
      <c r="ACM45" s="15"/>
      <c r="ACN45" s="15"/>
      <c r="ACO45" s="15"/>
      <c r="ACP45" s="15"/>
      <c r="ACQ45" s="15"/>
      <c r="ACR45" s="15"/>
      <c r="ACS45" s="15"/>
      <c r="ACT45" s="15"/>
      <c r="ACU45" s="15"/>
      <c r="ACV45" s="15"/>
      <c r="ACW45" s="15"/>
      <c r="ACX45" s="15"/>
      <c r="ACY45" s="15"/>
      <c r="ACZ45" s="15"/>
      <c r="ADA45" s="15"/>
      <c r="ADB45" s="15"/>
      <c r="ADC45" s="15"/>
      <c r="ADD45" s="15"/>
      <c r="ADE45" s="15"/>
      <c r="ADF45" s="15"/>
      <c r="ADG45" s="15"/>
      <c r="ADH45" s="15"/>
      <c r="ADI45" s="15"/>
      <c r="ADJ45" s="15"/>
      <c r="ADK45" s="15"/>
      <c r="ADL45" s="15"/>
      <c r="ADM45" s="15"/>
      <c r="ADN45" s="15"/>
      <c r="ADO45" s="15"/>
      <c r="ADP45" s="15"/>
      <c r="ADQ45" s="15"/>
      <c r="ADR45" s="15"/>
      <c r="ADS45" s="15"/>
      <c r="ADT45" s="15"/>
      <c r="ADU45" s="15"/>
      <c r="ADV45" s="15"/>
      <c r="ADW45" s="15"/>
      <c r="ADX45" s="15"/>
      <c r="ADY45" s="15"/>
      <c r="ADZ45" s="15"/>
      <c r="AEA45" s="15"/>
      <c r="AEB45" s="15"/>
      <c r="AEC45" s="15"/>
      <c r="AED45" s="15"/>
      <c r="AEE45" s="15"/>
      <c r="AEF45" s="15"/>
      <c r="AEG45" s="15"/>
      <c r="AEH45" s="15"/>
      <c r="AEI45" s="15"/>
      <c r="AEJ45" s="15"/>
      <c r="AEK45" s="15"/>
      <c r="AEL45" s="15"/>
      <c r="AEM45" s="15"/>
      <c r="AEN45" s="15"/>
      <c r="AEO45" s="15"/>
      <c r="AEP45" s="15"/>
      <c r="AEQ45" s="15"/>
      <c r="AER45" s="15"/>
      <c r="AES45" s="15"/>
      <c r="AET45" s="15"/>
      <c r="AEU45" s="15"/>
      <c r="AEV45" s="15"/>
      <c r="AEW45" s="15"/>
      <c r="AEX45" s="15"/>
      <c r="AEY45" s="15"/>
      <c r="AEZ45" s="15"/>
      <c r="AFA45" s="15"/>
      <c r="AFB45" s="15"/>
      <c r="AFC45" s="15"/>
      <c r="AFD45" s="15"/>
      <c r="AFE45" s="15"/>
      <c r="AFF45" s="15"/>
      <c r="AFG45" s="15"/>
      <c r="AFH45" s="15"/>
      <c r="AFI45" s="15"/>
      <c r="AFJ45" s="15"/>
      <c r="AFK45" s="15"/>
      <c r="AFL45" s="15"/>
      <c r="AFM45" s="15"/>
      <c r="AFN45" s="15"/>
      <c r="AFO45" s="15"/>
      <c r="AFP45" s="15"/>
      <c r="AFQ45" s="15"/>
      <c r="AFR45" s="15"/>
      <c r="AFS45" s="15"/>
      <c r="AFT45" s="15"/>
      <c r="AFU45" s="15"/>
      <c r="AFV45" s="15"/>
      <c r="AFW45" s="15"/>
      <c r="AFX45" s="15"/>
      <c r="AFY45" s="15"/>
      <c r="AFZ45" s="15"/>
      <c r="AGA45" s="15"/>
      <c r="AGB45" s="15"/>
      <c r="AGC45" s="15"/>
      <c r="AGD45" s="15"/>
      <c r="AGE45" s="15"/>
      <c r="AGF45" s="15"/>
      <c r="AGG45" s="15"/>
      <c r="AGH45" s="15"/>
      <c r="AGI45" s="15"/>
      <c r="AGJ45" s="15"/>
      <c r="AGK45" s="15"/>
      <c r="AGL45" s="15"/>
      <c r="AGM45" s="15"/>
      <c r="AGN45" s="15"/>
      <c r="AGO45" s="15"/>
      <c r="AGP45" s="15"/>
      <c r="AGQ45" s="15"/>
      <c r="AGR45" s="15"/>
      <c r="AGS45" s="15"/>
      <c r="AGT45" s="15"/>
      <c r="AGU45" s="15"/>
      <c r="AGV45" s="15"/>
      <c r="AGW45" s="15"/>
      <c r="AGX45" s="15"/>
      <c r="AGY45" s="15"/>
      <c r="AGZ45" s="15"/>
      <c r="AHA45" s="15"/>
      <c r="AHB45" s="15"/>
      <c r="AHC45" s="15"/>
      <c r="AHD45" s="15"/>
      <c r="AHE45" s="15"/>
      <c r="AHF45" s="15"/>
      <c r="AHG45" s="15"/>
      <c r="AHH45" s="15"/>
      <c r="AHI45" s="15"/>
      <c r="AHJ45" s="15"/>
      <c r="AHK45" s="15"/>
      <c r="AHL45" s="15"/>
      <c r="AHM45" s="15"/>
      <c r="AHN45" s="15"/>
      <c r="AHO45" s="15"/>
      <c r="AHP45" s="15"/>
      <c r="AHQ45" s="15"/>
      <c r="AHR45" s="15"/>
      <c r="AHS45" s="15"/>
      <c r="AHT45" s="15"/>
      <c r="AHU45" s="15"/>
      <c r="AHV45" s="15"/>
      <c r="AHW45" s="15"/>
      <c r="AHX45" s="15"/>
      <c r="AHY45" s="15"/>
      <c r="AHZ45" s="15"/>
      <c r="AIA45" s="15"/>
      <c r="AIB45" s="15"/>
      <c r="AIC45" s="15"/>
      <c r="AID45" s="15"/>
      <c r="AIE45" s="15"/>
      <c r="AIF45" s="15"/>
      <c r="AIG45" s="15"/>
      <c r="AIH45" s="15"/>
      <c r="AII45" s="15"/>
      <c r="AIJ45" s="15"/>
      <c r="AIK45" s="15"/>
      <c r="AIL45" s="15"/>
      <c r="AIM45" s="15"/>
      <c r="AIN45" s="15"/>
      <c r="AIO45" s="15"/>
      <c r="AIP45" s="15"/>
      <c r="AIQ45" s="15"/>
      <c r="AIR45" s="15"/>
      <c r="AIS45" s="15"/>
      <c r="AIT45" s="15"/>
      <c r="AIU45" s="15"/>
      <c r="AIV45" s="15"/>
      <c r="AIW45" s="15"/>
      <c r="AIX45" s="15"/>
      <c r="AIY45" s="15"/>
      <c r="AIZ45" s="15"/>
      <c r="AJA45" s="15"/>
      <c r="AJB45" s="15"/>
      <c r="AJC45" s="15"/>
      <c r="AJD45" s="15"/>
      <c r="AJE45" s="15"/>
      <c r="AJF45" s="15"/>
      <c r="AJG45" s="15"/>
      <c r="AJH45" s="15"/>
      <c r="AJI45" s="15"/>
      <c r="AJJ45" s="15"/>
      <c r="AJK45" s="15"/>
      <c r="AJL45" s="15"/>
      <c r="AJM45" s="15"/>
      <c r="AJN45" s="15"/>
      <c r="AJO45" s="15"/>
      <c r="AJP45" s="15"/>
      <c r="AJQ45" s="15"/>
      <c r="AJR45" s="15"/>
      <c r="AJS45" s="15"/>
      <c r="AJT45" s="15"/>
      <c r="AJU45" s="15"/>
      <c r="AJV45" s="15"/>
      <c r="AJW45" s="15"/>
      <c r="AJX45" s="15"/>
      <c r="AJY45" s="15"/>
      <c r="AJZ45" s="15"/>
      <c r="AKA45" s="15"/>
      <c r="AKB45" s="15"/>
      <c r="AKC45" s="15"/>
      <c r="AKD45" s="15"/>
      <c r="AKE45" s="15"/>
      <c r="AKF45" s="15"/>
      <c r="AKG45" s="15"/>
      <c r="AKH45" s="15"/>
      <c r="AKI45" s="15"/>
      <c r="AKJ45" s="15"/>
      <c r="AKK45" s="15"/>
      <c r="AKL45" s="15"/>
      <c r="AKM45" s="15"/>
      <c r="AKN45" s="15"/>
      <c r="AKO45" s="15"/>
      <c r="AKP45" s="15"/>
      <c r="AKQ45" s="15"/>
      <c r="AKR45" s="15"/>
      <c r="AKS45" s="15"/>
      <c r="AKT45" s="15"/>
      <c r="AKU45" s="15"/>
      <c r="AKV45" s="15"/>
      <c r="AKW45" s="15"/>
      <c r="AKX45" s="15"/>
      <c r="AKY45" s="15"/>
      <c r="AKZ45" s="15"/>
      <c r="ALA45" s="15"/>
      <c r="ALB45" s="15"/>
      <c r="ALC45" s="15"/>
      <c r="ALD45" s="15"/>
      <c r="ALE45" s="15"/>
      <c r="ALF45" s="15"/>
      <c r="ALG45" s="15"/>
      <c r="ALH45" s="15"/>
      <c r="ALI45" s="15"/>
      <c r="ALJ45" s="15"/>
      <c r="ALK45" s="15"/>
      <c r="ALL45" s="15"/>
      <c r="ALM45" s="15"/>
      <c r="ALN45" s="15"/>
      <c r="ALO45" s="15"/>
      <c r="ALP45" s="15"/>
      <c r="ALQ45" s="15"/>
      <c r="ALR45" s="15"/>
      <c r="ALS45" s="15"/>
      <c r="ALT45" s="15"/>
      <c r="ALU45" s="15"/>
      <c r="ALV45" s="15"/>
      <c r="ALW45" s="15"/>
      <c r="ALX45" s="15"/>
      <c r="ALY45" s="15"/>
      <c r="ALZ45" s="15"/>
      <c r="AMA45" s="15"/>
      <c r="AMB45" s="15"/>
      <c r="AMC45" s="15"/>
      <c r="AMD45" s="15"/>
      <c r="AME45" s="15"/>
      <c r="AMF45" s="15"/>
      <c r="AMG45" s="15"/>
      <c r="AMH45" s="15"/>
      <c r="AMI45" s="15"/>
      <c r="AMJ45" s="15"/>
    </row>
    <row r="46" spans="1:1024" x14ac:dyDescent="0.25">
      <c r="A46" s="8">
        <v>7</v>
      </c>
      <c r="B46" s="31" t="s">
        <v>24</v>
      </c>
      <c r="C46" s="7" t="s">
        <v>23</v>
      </c>
      <c r="D46" s="29" t="s">
        <v>22</v>
      </c>
      <c r="E46" s="29"/>
      <c r="F46" s="29"/>
      <c r="G46" s="29"/>
      <c r="H46" s="29"/>
      <c r="I46" s="29"/>
      <c r="J46" s="29"/>
    </row>
    <row r="47" spans="1:1024" x14ac:dyDescent="0.25">
      <c r="A47" s="11">
        <v>1</v>
      </c>
      <c r="B47" s="42" t="s">
        <v>21</v>
      </c>
      <c r="C47" s="11"/>
      <c r="D47" s="6">
        <v>1</v>
      </c>
      <c r="E47" s="6" t="s">
        <v>19</v>
      </c>
      <c r="F47" s="6"/>
      <c r="G47" s="6"/>
      <c r="H47" s="6"/>
      <c r="I47" s="6"/>
      <c r="J47" s="6">
        <f>D47*I47</f>
        <v>0</v>
      </c>
    </row>
    <row r="48" spans="1:1024" x14ac:dyDescent="0.25">
      <c r="A48" s="11">
        <v>2</v>
      </c>
      <c r="B48" s="42" t="s">
        <v>20</v>
      </c>
      <c r="C48" s="11"/>
      <c r="D48" s="6">
        <v>1</v>
      </c>
      <c r="E48" s="6" t="s">
        <v>19</v>
      </c>
      <c r="F48" s="6"/>
      <c r="G48" s="6"/>
      <c r="H48" s="6"/>
      <c r="I48" s="6"/>
      <c r="J48" s="6">
        <f>D48*I48</f>
        <v>0</v>
      </c>
    </row>
    <row r="49" spans="1:13" x14ac:dyDescent="0.25">
      <c r="A49" s="11"/>
      <c r="B49" s="42"/>
      <c r="C49" s="12"/>
      <c r="D49" s="6"/>
      <c r="E49" s="6"/>
      <c r="F49" s="6"/>
      <c r="G49" s="6"/>
      <c r="H49" s="6"/>
      <c r="I49" s="6"/>
      <c r="J49" s="6">
        <f>SUM(J1:J48)</f>
        <v>0</v>
      </c>
    </row>
    <row r="50" spans="1:13" x14ac:dyDescent="0.25">
      <c r="A50" s="8">
        <v>8</v>
      </c>
      <c r="B50" s="30" t="s">
        <v>18</v>
      </c>
      <c r="C50" s="7"/>
      <c r="D50" s="29"/>
      <c r="E50" s="29"/>
      <c r="F50" s="29"/>
      <c r="G50" s="29"/>
      <c r="H50" s="29"/>
      <c r="I50" s="29"/>
      <c r="J50" s="29"/>
    </row>
    <row r="51" spans="1:13" ht="21" x14ac:dyDescent="0.25">
      <c r="A51" s="11">
        <v>1</v>
      </c>
      <c r="B51" s="42" t="s">
        <v>17</v>
      </c>
      <c r="C51" s="11"/>
      <c r="D51" s="6">
        <v>1</v>
      </c>
      <c r="E51" s="6" t="s">
        <v>4</v>
      </c>
      <c r="F51" s="6">
        <v>0</v>
      </c>
      <c r="G51" s="6">
        <f>F51*(1+($F$3*0.01))</f>
        <v>0</v>
      </c>
      <c r="H51" s="6">
        <f>G51*D51</f>
        <v>0</v>
      </c>
      <c r="I51" s="6">
        <f>G51*3</f>
        <v>0</v>
      </c>
      <c r="J51" s="6">
        <f>J49*0.025</f>
        <v>0</v>
      </c>
    </row>
    <row r="52" spans="1:13" x14ac:dyDescent="0.25">
      <c r="A52" s="11">
        <v>2</v>
      </c>
      <c r="B52" s="42" t="s">
        <v>16</v>
      </c>
      <c r="C52" s="11"/>
      <c r="D52" s="6">
        <v>1</v>
      </c>
      <c r="E52" s="6" t="s">
        <v>4</v>
      </c>
      <c r="F52" s="6">
        <v>0</v>
      </c>
      <c r="G52" s="6">
        <v>0</v>
      </c>
      <c r="H52" s="6">
        <v>0</v>
      </c>
      <c r="I52" s="6"/>
      <c r="J52" s="6">
        <f>D52*I52</f>
        <v>0</v>
      </c>
    </row>
    <row r="53" spans="1:13" x14ac:dyDescent="0.25">
      <c r="A53" s="9"/>
      <c r="B53" s="43"/>
      <c r="C53" s="10"/>
      <c r="D53" s="9"/>
      <c r="E53" s="9"/>
      <c r="F53" s="9"/>
      <c r="G53" s="9"/>
      <c r="H53" s="9"/>
      <c r="I53" s="9"/>
      <c r="J53" s="9"/>
    </row>
    <row r="54" spans="1:13" x14ac:dyDescent="0.25">
      <c r="A54" s="8">
        <v>9</v>
      </c>
      <c r="B54" s="30" t="s">
        <v>15</v>
      </c>
      <c r="C54" s="10"/>
      <c r="D54" s="9"/>
      <c r="E54" s="9"/>
      <c r="F54" s="9"/>
      <c r="G54" s="9"/>
      <c r="H54" s="9"/>
      <c r="I54" s="9"/>
      <c r="J54" s="9"/>
    </row>
    <row r="55" spans="1:13" x14ac:dyDescent="0.25">
      <c r="A55" s="11">
        <v>1</v>
      </c>
      <c r="B55" s="42" t="s">
        <v>14</v>
      </c>
      <c r="C55" s="11"/>
      <c r="D55" s="6">
        <v>2</v>
      </c>
      <c r="E55" s="6" t="s">
        <v>2</v>
      </c>
      <c r="F55" s="6"/>
      <c r="G55" s="6"/>
      <c r="H55" s="6"/>
      <c r="I55" s="6"/>
      <c r="J55" s="6">
        <f>D55*I55</f>
        <v>0</v>
      </c>
    </row>
    <row r="56" spans="1:13" x14ac:dyDescent="0.25">
      <c r="A56" s="9">
        <v>2</v>
      </c>
      <c r="B56" s="43" t="s">
        <v>13</v>
      </c>
      <c r="C56" s="10"/>
      <c r="D56" s="9">
        <v>1</v>
      </c>
      <c r="E56" s="9" t="s">
        <v>12</v>
      </c>
      <c r="F56" s="6"/>
      <c r="G56" s="9"/>
      <c r="H56" s="6"/>
      <c r="I56" s="6"/>
      <c r="J56" s="6">
        <f>D56*I56</f>
        <v>0</v>
      </c>
    </row>
    <row r="57" spans="1:13" x14ac:dyDescent="0.25">
      <c r="A57" s="9">
        <v>3</v>
      </c>
      <c r="B57" s="43" t="s">
        <v>11</v>
      </c>
      <c r="C57" s="10"/>
      <c r="D57" s="9">
        <v>24</v>
      </c>
      <c r="E57" s="9" t="s">
        <v>10</v>
      </c>
      <c r="F57" s="9"/>
      <c r="G57" s="9"/>
      <c r="H57" s="6"/>
      <c r="I57" s="6"/>
      <c r="J57" s="6">
        <f>D57*I57</f>
        <v>0</v>
      </c>
      <c r="M57" s="9"/>
    </row>
    <row r="58" spans="1:13" x14ac:dyDescent="0.25">
      <c r="A58" s="9">
        <v>4</v>
      </c>
      <c r="B58" s="43" t="s">
        <v>9</v>
      </c>
      <c r="C58" s="10"/>
      <c r="D58" s="9"/>
      <c r="E58" s="9"/>
      <c r="F58" s="9"/>
      <c r="G58" s="9"/>
      <c r="H58" s="6"/>
      <c r="I58" s="6"/>
      <c r="J58" s="6">
        <f>I58</f>
        <v>0</v>
      </c>
    </row>
    <row r="59" spans="1:13" x14ac:dyDescent="0.25">
      <c r="A59" s="9">
        <v>5</v>
      </c>
      <c r="B59" s="43" t="s">
        <v>8</v>
      </c>
      <c r="C59" s="10"/>
      <c r="D59" s="9">
        <v>6</v>
      </c>
      <c r="E59" s="9" t="s">
        <v>7</v>
      </c>
      <c r="F59" s="9"/>
      <c r="G59" s="9"/>
      <c r="H59" s="6"/>
      <c r="I59" s="6"/>
      <c r="J59" s="6">
        <f>D59*I59</f>
        <v>0</v>
      </c>
    </row>
    <row r="60" spans="1:13" x14ac:dyDescent="0.25">
      <c r="A60" s="9">
        <v>6</v>
      </c>
      <c r="B60" s="43" t="s">
        <v>6</v>
      </c>
      <c r="C60" s="10"/>
      <c r="D60" s="9">
        <v>1</v>
      </c>
      <c r="E60" s="9" t="s">
        <v>4</v>
      </c>
      <c r="F60" s="9"/>
      <c r="G60" s="9"/>
      <c r="H60" s="6"/>
      <c r="I60" s="6"/>
      <c r="J60" s="6">
        <f>D60*I60</f>
        <v>0</v>
      </c>
    </row>
    <row r="61" spans="1:13" x14ac:dyDescent="0.25">
      <c r="A61" s="9">
        <v>7</v>
      </c>
      <c r="B61" s="43" t="s">
        <v>5</v>
      </c>
      <c r="C61" s="10"/>
      <c r="D61" s="9">
        <v>1</v>
      </c>
      <c r="E61" s="9" t="s">
        <v>4</v>
      </c>
      <c r="F61" s="9"/>
      <c r="G61" s="9"/>
      <c r="H61" s="6"/>
      <c r="I61" s="6"/>
      <c r="J61" s="6">
        <f>D61*I61</f>
        <v>0</v>
      </c>
    </row>
    <row r="62" spans="1:13" x14ac:dyDescent="0.25">
      <c r="A62" s="9">
        <v>8</v>
      </c>
      <c r="B62" s="43" t="s">
        <v>3</v>
      </c>
      <c r="C62" s="10"/>
      <c r="D62" s="9">
        <v>2</v>
      </c>
      <c r="E62" s="9" t="s">
        <v>2</v>
      </c>
      <c r="F62" s="9"/>
      <c r="G62" s="9"/>
      <c r="H62" s="6"/>
      <c r="I62" s="6"/>
      <c r="J62" s="6">
        <f>D62*I62</f>
        <v>0</v>
      </c>
    </row>
    <row r="63" spans="1:13" s="4" customFormat="1" ht="10.5" x14ac:dyDescent="0.15">
      <c r="A63" s="8"/>
      <c r="B63" s="30" t="s">
        <v>1</v>
      </c>
      <c r="C63" s="7"/>
      <c r="D63" s="5"/>
      <c r="E63" s="5"/>
      <c r="F63" s="5"/>
      <c r="G63" s="5"/>
      <c r="H63" s="6"/>
      <c r="I63" s="5"/>
      <c r="J63" s="5">
        <f>SUM(J49:J62)</f>
        <v>0</v>
      </c>
    </row>
    <row r="64" spans="1:13" x14ac:dyDescent="0.25">
      <c r="J64" s="3"/>
    </row>
    <row r="65" spans="2:2" x14ac:dyDescent="0.25">
      <c r="B65" s="33" t="s">
        <v>0</v>
      </c>
    </row>
  </sheetData>
  <sheetProtection sheet="1" formatCells="0" formatColumns="0" formatRows="0" insertColumns="0" insertRows="0" insertHyperlinks="0" deleteColumns="0" deleteRows="0" pivotTables="0"/>
  <protectedRanges>
    <protectedRange algorithmName="SHA-512" hashValue="9wbNzaq4ATyp5PrIJ3qf3tg5yjgWxVKC7iWOE6/7TE6DTz2rofDHmI2UCcK/8E7MGIBprORXxfGaDO/mf8M06Q==" saltValue="mp5mHm/FMLL8uwtLSpR1aQ==" spinCount="100000" sqref="J1:J1048576" name="Rozstęp2"/>
    <protectedRange algorithmName="SHA-512" hashValue="MVH+2owS3jL37y67TLphxX9+S/ECnaCatK6GNZWL0/0Tm5srsxR/QK9lGt04GVDwMq1aO2BbqeViRNZLiADgrA==" saltValue="CGlkmA+xe9jRBmJvL/95ng==" spinCount="100000" sqref="A1:E1048576" name="Rozstęp1"/>
  </protectedRanges>
  <mergeCells count="8">
    <mergeCell ref="D46:J46"/>
    <mergeCell ref="D33:J33"/>
    <mergeCell ref="D42:J42"/>
    <mergeCell ref="D50:J50"/>
    <mergeCell ref="D5:J5"/>
    <mergeCell ref="D16:J16"/>
    <mergeCell ref="D22:J22"/>
    <mergeCell ref="D30:J30"/>
  </mergeCells>
  <pageMargins left="0.7" right="0.7" top="0.75" bottom="0.75" header="0.3" footer="0.3"/>
  <pageSetup paperSize="9" scale="65" firstPageNumber="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1206 N.Gniewkowo Weronika Krzyżańska</dc:creator>
  <cp:lastModifiedBy>1206 N.Gniewkowo Weronika Krzyżańska</cp:lastModifiedBy>
  <dcterms:created xsi:type="dcterms:W3CDTF">2021-08-27T06:48:51Z</dcterms:created>
  <dcterms:modified xsi:type="dcterms:W3CDTF">2021-08-27T08:40:01Z</dcterms:modified>
</cp:coreProperties>
</file>